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3c57059f4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263ad2876d4b43e1"/>
    <x:sheet xmlns:r="http://schemas.openxmlformats.org/officeDocument/2006/relationships" name="前提入力" sheetId="2" r:id="R7ec438aa96804d24"/>
    <x:sheet xmlns:r="http://schemas.openxmlformats.org/officeDocument/2006/relationships" name="年間CF" sheetId="3" r:id="Rc917fa0a361f4007"/>
    <x:sheet xmlns:r="http://schemas.openxmlformats.org/officeDocument/2006/relationships" name="ダッシュボード" sheetId="4" r:id="Rb62a32480ed144c3"/>
    <x:sheet xmlns:r="http://schemas.openxmlformats.org/officeDocument/2006/relationships" name="感度分析" sheetId="5" r:id="R17878e8255374dd3"/>
    <x:sheet xmlns:r="http://schemas.openxmlformats.org/officeDocument/2006/relationships" name="PPA二面比較" sheetId="6" r:id="R7b821aeb345b4496"/>
    <x:sheet xmlns:r="http://schemas.openxmlformats.org/officeDocument/2006/relationships" name="自治体評価" sheetId="7" r:id="R6b38640a08f74fae"/>
    <x:sheet xmlns:r="http://schemas.openxmlformats.org/officeDocument/2006/relationships" name="チェック" sheetId="8" r:id="R9f998b6efdba4a19"/>
    <x:sheet xmlns:r="http://schemas.openxmlformats.org/officeDocument/2006/relationships" name="出典" sheetId="9" r:id="R265af641b9944c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0.0%"/>
    <x:numFmt numFmtId="201" formatCode="#,##0&quot;円&quot;;[Red]-#,##0&quot;円&quot;"/>
    <x:numFmt numFmtId="202" formatCode="#,##0.0&quot;円/kWh&quot;"/>
    <x:numFmt numFmtId="203" formatCode="#,##0.0&quot; kW&quot;"/>
    <x:numFmt numFmtId="204" formatCode="#,##0&quot; kWh/kW・年&quot;"/>
    <x:numFmt numFmtId="205" formatCode="#,##0.0&quot; kWh&quot;"/>
    <x:numFmt numFmtId="206" formatCode="#,##0&quot; kWh&quot;"/>
    <x:numFmt numFmtId="207" formatCode="0"/>
    <x:numFmt numFmtId="208" formatCode="0.000"/>
    <x:numFmt numFmtId="209" formatCode="#,##0.0,,&quot;百万円&quot;;[Red]-#,##0.0,,&quot;百万円&quot;"/>
    <x:numFmt numFmtId="210" formatCode="0.0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2B2F"/>
      <x:name val="Carlito"/>
    </x:font>
    <x:font>
      <x:b/>
      <x:sz val="11"/>
      <x:color rgb="FF18343A"/>
      <x:name val="Carlito"/>
    </x:font>
    <x:font>
      <x:sz val="11"/>
      <x:color rgb="FF172B2F"/>
      <x:name val="Carlito"/>
    </x:font>
    <x:font>
      <x:b/>
      <x:sz val="11"/>
      <x:color rgb="FFFFFFFF"/>
      <x:name val="Carlito"/>
    </x:font>
    <x:font>
      <x:b/>
      <x:sz val="11"/>
      <x:color rgb="FF1769AA"/>
      <x:name val="Carlito"/>
    </x:font>
    <x:font>
      <x:sz val="11"/>
      <x:color rgb="FF18864B"/>
      <x:name val="Carlito"/>
    </x:font>
    <x:font>
      <x:b/>
      <x:sz val="14"/>
      <x:color rgb="FF007C83"/>
      <x:name val="Carlito"/>
    </x:font>
    <x:font>
      <x:b/>
      <x:sz val="11"/>
      <x:color rgb="FF007C83"/>
      <x:name val="Carlito"/>
    </x:font>
    <x:font>
      <x:sz val="11"/>
      <x:color rgb="FF1769A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8343A"/>
      </x:patternFill>
    </x:fill>
    <x:fill>
      <x:patternFill patternType="solid">
        <x:fgColor rgb="FFE7F4F3"/>
      </x:patternFill>
    </x:fill>
    <x:fill>
      <x:patternFill patternType="solid">
        <x:fgColor rgb="FFF4F8F8"/>
      </x:patternFill>
    </x:fill>
    <x:fill>
      <x:patternFill patternType="solid">
        <x:fgColor rgb="FF007C83"/>
      </x:patternFill>
    </x:fill>
    <x:fill>
      <x:patternFill patternType="solid">
        <x:fgColor rgb="FFE9F2FB"/>
      </x:patternFill>
    </x:fill>
    <x:fill>
      <x:patternFill patternType="solid">
        <x:fgColor rgb="FFFFF8E3"/>
      </x:patternFill>
    </x:fill>
  </x:fills>
  <x:borders count="20">
    <x:border/>
    <x:border>
      <x:bottom style="double">
        <x:color rgb="FF007C83"/>
      </x:bottom>
    </x:border>
    <x:border>
      <x:left style="thin">
        <x:color rgb="FFD8E1E2"/>
      </x:left>
      <x:top style="thin">
        <x:color rgb="FFD8E1E2"/>
      </x:top>
    </x:border>
    <x:border>
      <x:top style="thin">
        <x:color rgb="FFD8E1E2"/>
      </x:top>
    </x:border>
    <x:border>
      <x:right style="thin">
        <x:color rgb="FFD8E1E2"/>
      </x:right>
      <x:top style="thin">
        <x:color rgb="FFD8E1E2"/>
      </x:top>
    </x:border>
    <x:border>
      <x:left style="thin">
        <x:color rgb="FFD8E1E2"/>
      </x:left>
    </x:border>
    <x:border>
      <x:right style="thin">
        <x:color rgb="FFD8E1E2"/>
      </x:right>
    </x:border>
    <x:border>
      <x:left style="thin">
        <x:color rgb="FFD8E1E2"/>
      </x:left>
      <x:bottom style="thin">
        <x:color rgb="FFD8E1E2"/>
      </x:bottom>
    </x:border>
    <x:border>
      <x:bottom style="thin">
        <x:color rgb="FFD8E1E2"/>
      </x:bottom>
    </x:border>
    <x:border>
      <x:right style="thin">
        <x:color rgb="FFD8E1E2"/>
      </x:right>
      <x:bottom style="thin">
        <x:color rgb="FFD8E1E2"/>
      </x:bottom>
    </x:border>
    <x:border>
      <x:left style="thin">
        <x:color rgb="FFD8E1E2"/>
      </x:left>
      <x:right style="thin">
        <x:color rgb="FFD8E1E2"/>
      </x:right>
      <x:top style="thin">
        <x:color rgb="FFD8E1E2"/>
      </x:top>
      <x:bottom style="thin">
        <x:color rgb="FFD8E1E2"/>
      </x:bottom>
    </x:border>
    <x:border>
      <x:left style="thin">
        <x:color rgb="FFD8E1E2"/>
      </x:left>
      <x:right style="thin">
        <x:color rgb="FFD8E1E2"/>
      </x:right>
      <x:top style="thin">
        <x:color rgb="FFD8E1E2"/>
      </x:top>
      <x:bottom style="double">
        <x:color rgb="FF007C83"/>
      </x:bottom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</x:border>
    <x:border>
      <x:right style="thin">
        <x:color rgb="FFF4B942"/>
      </x:right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</x:borders>
  <x:cellStyleXfs count="1">
    <x:xf numFmtId="0" fontId="0" fillId="0" borderId="0"/>
  </x:cellStyleXfs>
  <x:cellXfs count="1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0" xfId="0" applyNumberFormat="1" applyFont="1" applyFill="1" applyBorder="1"/>
    <x:xf numFmtId="0" fontId="5" fillId="5" borderId="10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horizontal="center" wrapText="1"/>
    </x:xf>
    <x:xf numFmtId="0" fontId="5" fillId="5" borderId="10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3" fillId="0" borderId="10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 wrapText="1"/>
    </x:xf>
    <x:xf numFmtId="0" fontId="0" fillId="6" borderId="10" xfId="0" applyNumberFormat="1" applyFont="1" applyFill="1" applyBorder="1" applyAlignment="1">
      <x:alignment vertical="center"/>
    </x:xf>
    <x:xf numFmtId="0" fontId="6" fillId="6" borderId="10" xfId="0" applyNumberFormat="1" applyFont="1" applyFill="1" applyBorder="1" applyAlignment="1">
      <x:alignment vertical="center"/>
    </x:xf>
    <x:xf numFmtId="0" fontId="0" fillId="3" borderId="10" xfId="0" applyNumberFormat="1" applyFont="1" applyFill="1" applyBorder="1" applyAlignment="1">
      <x:alignment vertical="center"/>
    </x:xf>
    <x:xf numFmtId="0" fontId="3" fillId="3" borderId="10" xfId="0" applyNumberFormat="1" applyFont="1" applyFill="1" applyBorder="1" applyAlignment="1">
      <x:alignment vertical="center"/>
    </x:xf>
    <x:xf numFmtId="0" fontId="3" fillId="3" borderId="11" xfId="0" applyNumberFormat="1" applyFont="1" applyFill="1" applyBorder="1" applyAlignment="1">
      <x:alignment vertical="center"/>
    </x:xf>
    <x:xf numFmtId="200" fontId="6" fillId="6" borderId="10" xfId="0" applyNumberFormat="1" applyFont="1" applyFill="1" applyBorder="1" applyAlignment="1">
      <x:alignment vertical="center"/>
    </x:xf>
    <x:xf numFmtId="201" fontId="6" fillId="6" borderId="10" xfId="0" applyNumberFormat="1" applyFont="1" applyFill="1" applyBorder="1" applyAlignment="1">
      <x:alignment vertical="center"/>
    </x:xf>
    <x:xf numFmtId="202" fontId="6" fillId="6" borderId="10" xfId="0" applyNumberFormat="1" applyFont="1" applyFill="1" applyBorder="1" applyAlignment="1">
      <x:alignment vertical="center"/>
    </x:xf>
    <x:xf numFmtId="203" fontId="6" fillId="6" borderId="10" xfId="0" applyNumberFormat="1" applyFont="1" applyFill="1" applyBorder="1" applyAlignment="1">
      <x:alignment vertical="center"/>
    </x:xf>
    <x:xf numFmtId="204" fontId="6" fillId="6" borderId="10" xfId="0" applyNumberFormat="1" applyFont="1" applyFill="1" applyBorder="1" applyAlignment="1">
      <x:alignment vertical="center"/>
    </x:xf>
    <x:xf numFmtId="205" fontId="6" fillId="6" borderId="10" xfId="0" applyNumberFormat="1" applyFont="1" applyFill="1" applyBorder="1" applyAlignment="1">
      <x:alignment vertical="center"/>
    </x:xf>
    <x:xf numFmtId="206" fontId="6" fillId="6" borderId="10" xfId="0" applyNumberFormat="1" applyFont="1" applyFill="1" applyBorder="1" applyAlignment="1">
      <x:alignment vertical="center"/>
    </x:xf>
    <x:xf numFmtId="207" fontId="6" fillId="6" borderId="10" xfId="0" applyNumberFormat="1" applyFont="1" applyFill="1" applyBorder="1" applyAlignment="1">
      <x:alignment vertical="center"/>
    </x:xf>
    <x:xf numFmtId="0" fontId="3" fillId="3" borderId="11" xfId="0" applyNumberFormat="1" applyFont="1" applyFill="1" applyBorder="1" applyAlignment="1">
      <x:alignment vertical="center" wrapText="1"/>
    </x:xf>
    <x:xf numFmtId="206" fontId="0" fillId="0" borderId="10" xfId="0" applyNumberFormat="1" applyFont="1" applyFill="1" applyBorder="1" applyAlignment="1">
      <x:alignment vertical="center"/>
    </x:xf>
    <x:xf numFmtId="202" fontId="0" fillId="0" borderId="10" xfId="0" applyNumberFormat="1" applyFont="1" applyFill="1" applyBorder="1" applyAlignment="1">
      <x:alignment vertical="center"/>
    </x:xf>
    <x:xf numFmtId="201" fontId="0" fillId="0" borderId="10" xfId="0" applyNumberFormat="1" applyFont="1" applyFill="1" applyBorder="1" applyAlignment="1">
      <x:alignment vertical="center"/>
    </x:xf>
    <x:xf numFmtId="208" fontId="0" fillId="0" borderId="10" xfId="0" applyNumberFormat="1" applyFont="1" applyFill="1" applyBorder="1" applyAlignment="1">
      <x:alignment vertical="center"/>
    </x:xf>
    <x:xf numFmtId="206" fontId="7" fillId="0" borderId="10" xfId="0" applyNumberFormat="1" applyFont="1" applyFill="1" applyBorder="1" applyAlignment="1">
      <x:alignment vertical="center"/>
    </x:xf>
    <x:xf numFmtId="202" fontId="7" fillId="0" borderId="10" xfId="0" applyNumberFormat="1" applyFont="1" applyFill="1" applyBorder="1" applyAlignment="1">
      <x:alignment vertical="center"/>
    </x:xf>
    <x:xf numFmtId="201" fontId="7" fillId="0" borderId="10" xfId="0" applyNumberFormat="1" applyFont="1" applyFill="1" applyBorder="1" applyAlignment="1">
      <x:alignment vertical="center"/>
    </x:xf>
    <x:xf numFmtId="0" fontId="7" fillId="0" borderId="10" xfId="0" applyNumberFormat="1" applyFont="1" applyFill="1" applyBorder="1" applyAlignment="1">
      <x:alignment vertical="center"/>
    </x:xf>
    <x:xf numFmtId="208" fontId="7" fillId="0" borderId="10" xfId="0" applyNumberFormat="1" applyFont="1" applyFill="1" applyBorder="1" applyAlignment="1">
      <x:alignment vertical="center"/>
    </x:xf>
    <x:xf numFmtId="0" fontId="0" fillId="4" borderId="10" xfId="0" applyNumberFormat="1" applyFont="1" applyFill="1" applyBorder="1" applyAlignment="1">
      <x:alignment vertical="center"/>
    </x:xf>
    <x:xf numFmtId="201" fontId="8" fillId="0" borderId="10" xfId="0" applyNumberFormat="1" applyFont="1" applyFill="1" applyBorder="1" applyAlignment="1">
      <x:alignment vertical="center"/>
    </x:xf>
    <x:xf numFmtId="200" fontId="0" fillId="0" borderId="10" xfId="0" applyNumberFormat="1" applyFont="1" applyFill="1" applyBorder="1" applyAlignment="1">
      <x:alignment vertical="center"/>
    </x:xf>
    <x:xf numFmtId="209" fontId="0" fillId="0" borderId="0" xfId="0" applyNumberFormat="1" applyFont="1" applyFill="1" applyBorder="1"/>
    <x:xf numFmtId="209" fontId="0" fillId="0" borderId="10" xfId="0" applyNumberFormat="1" applyFont="1" applyFill="1" applyBorder="1"/>
    <x:xf numFmtId="209" fontId="0" fillId="0" borderId="1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2" xfId="0" applyNumberFormat="1" applyFont="1" applyFill="1" applyBorder="1"/>
    <x:xf numFmtId="0" fontId="4" fillId="7" borderId="13" xfId="0" applyNumberFormat="1" applyFont="1" applyFill="1" applyBorder="1"/>
    <x:xf numFmtId="0" fontId="4" fillId="7" borderId="14" xfId="0" applyNumberFormat="1" applyFont="1" applyFill="1" applyBorder="1"/>
    <x:xf numFmtId="0" fontId="4" fillId="7" borderId="15" xfId="0" applyNumberFormat="1" applyFont="1" applyFill="1" applyBorder="1"/>
    <x:xf numFmtId="0" fontId="4" fillId="7" borderId="16" xfId="0" applyNumberFormat="1" applyFont="1" applyFill="1" applyBorder="1"/>
    <x:xf numFmtId="0" fontId="4" fillId="7" borderId="17" xfId="0" applyNumberFormat="1" applyFont="1" applyFill="1" applyBorder="1"/>
    <x:xf numFmtId="0" fontId="4" fillId="7" borderId="18" xfId="0" applyNumberFormat="1" applyFont="1" applyFill="1" applyBorder="1"/>
    <x:xf numFmtId="0" fontId="4" fillId="7" borderId="19" xfId="0" applyNumberFormat="1" applyFont="1" applyFill="1" applyBorder="1"/>
    <x:xf numFmtId="0" fontId="4" fillId="7" borderId="12" xfId="0" applyNumberFormat="1" applyFont="1" applyFill="1" applyBorder="1" applyAlignment="1">
      <x:alignment wrapText="1"/>
    </x:xf>
    <x:xf numFmtId="0" fontId="4" fillId="7" borderId="13" xfId="0" applyNumberFormat="1" applyFont="1" applyFill="1" applyBorder="1" applyAlignment="1">
      <x:alignment wrapText="1"/>
    </x:xf>
    <x:xf numFmtId="0" fontId="4" fillId="7" borderId="14" xfId="0" applyNumberFormat="1" applyFont="1" applyFill="1" applyBorder="1" applyAlignment="1">
      <x:alignment wrapText="1"/>
    </x:xf>
    <x:xf numFmtId="0" fontId="4" fillId="7" borderId="15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4" fillId="7" borderId="16" xfId="0" applyNumberFormat="1" applyFont="1" applyFill="1" applyBorder="1" applyAlignment="1">
      <x:alignment wrapText="1"/>
    </x:xf>
    <x:xf numFmtId="0" fontId="4" fillId="7" borderId="17" xfId="0" applyNumberFormat="1" applyFont="1" applyFill="1" applyBorder="1" applyAlignment="1">
      <x:alignment wrapText="1"/>
    </x:xf>
    <x:xf numFmtId="0" fontId="4" fillId="7" borderId="18" xfId="0" applyNumberFormat="1" applyFont="1" applyFill="1" applyBorder="1" applyAlignment="1">
      <x:alignment wrapText="1"/>
    </x:xf>
    <x:xf numFmtId="0" fontId="4" fillId="7" borderId="19" xfId="0" applyNumberFormat="1" applyFont="1" applyFill="1" applyBorder="1" applyAlignment="1">
      <x:alignment wrapText="1"/>
    </x:xf>
    <x:xf numFmtId="201" fontId="9" fillId="0" borderId="10" xfId="0" applyNumberFormat="1" applyFont="1" applyFill="1" applyBorder="1" applyAlignment="1">
      <x:alignment vertical="center"/>
    </x:xf>
    <x:xf numFmtId="0" fontId="0" fillId="7" borderId="12" xfId="0" applyNumberFormat="1" applyFont="1" applyFill="1" applyBorder="1"/>
    <x:xf numFmtId="0" fontId="0" fillId="7" borderId="13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12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0" fontId="0" fillId="4" borderId="3" xfId="0" applyNumberFormat="1" applyFont="1" applyFill="1" applyBorder="1" applyAlignment="1">
      <x:alignment wrapText="1"/>
    </x:xf>
    <x:xf numFmtId="0" fontId="0" fillId="4" borderId="4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0" fontId="0" fillId="4" borderId="3" xfId="0" applyNumberFormat="1" applyFont="1" applyFill="1" applyBorder="1" applyAlignment="1">
      <x:alignment vertical="center" wrapText="1"/>
    </x:xf>
    <x:xf numFmtId="0" fontId="0" fillId="4" borderId="4" xfId="0" applyNumberFormat="1" applyFont="1" applyFill="1" applyBorder="1" applyAlignment="1">
      <x:alignment vertical="center"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10" fillId="6" borderId="10" xfId="0" applyNumberFormat="1" applyFont="1" applyFill="1" applyBorder="1" applyAlignment="1">
      <x:alignment vertical="center"/>
    </x:xf>
    <x:xf numFmtId="206" fontId="10" fillId="6" borderId="10" xfId="0" applyNumberFormat="1" applyFont="1" applyFill="1" applyBorder="1" applyAlignment="1">
      <x:alignment vertical="center"/>
    </x:xf>
    <x:xf numFmtId="203" fontId="10" fillId="6" borderId="10" xfId="0" applyNumberFormat="1" applyFont="1" applyFill="1" applyBorder="1" applyAlignment="1">
      <x:alignment vertical="center"/>
    </x:xf>
    <x:xf numFmtId="210" fontId="0" fillId="0" borderId="10" xfId="0" applyNumberFormat="1" applyFont="1" applyFill="1" applyBorder="1" applyAlignment="1">
      <x:alignment vertical="center"/>
    </x:xf>
    <x:xf numFmtId="210" fontId="9" fillId="0" borderId="10" xfId="0" applyNumberFormat="1" applyFont="1" applyFill="1" applyBorder="1" applyAlignment="1">
      <x:alignment vertical="center"/>
    </x:xf>
    <x:xf numFmtId="0" fontId="9" fillId="0" borderId="10" xfId="0" applyNumberFormat="1" applyFont="1" applyFill="1" applyBorder="1" applyAlignment="1">
      <x:alignment vertical="center"/>
    </x:xf>
    <x:xf numFmtId="0" fontId="10" fillId="0" borderId="1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18864B"/>
      </x:font>
      <x:fill>
        <x:patternFill patternType="solid">
          <x:bgColor rgb="FFE5F5E9"/>
        </x:patternFill>
      </x:fill>
    </x:dxf>
    <x:dxf>
      <x:font>
        <x:b/>
        <x:color rgb="FF18343A"/>
      </x:font>
      <x:fill>
        <x:patternFill patternType="solid">
          <x:bgColor rgb="FFFFF8E3"/>
        </x:patternFill>
      </x:fill>
    </x:dxf>
    <x:dxf>
      <x:font>
        <x:b/>
        <x:color rgb="FF18864B"/>
      </x:font>
      <x:fill>
        <x:patternFill patternType="solid">
          <x:bgColor rgb="FFE5F5E9"/>
        </x:patternFill>
      </x:fill>
    </x:dxf>
    <x:dxf>
      <x:font>
        <x:b/>
        <x:color rgb="FFC23B3B"/>
      </x:font>
      <x:fill>
        <x:patternFill patternType="solid">
          <x:bgColor rgb="FFFDEA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7f2dca4a34927" /><Relationship Type="http://schemas.openxmlformats.org/officeDocument/2006/relationships/theme" Target="/xl/theme/theme1.xml" Id="Rae518716b0a84415" /><Relationship Type="http://schemas.openxmlformats.org/officeDocument/2006/relationships/sharedStrings" Target="/xl/sharedStrings.xml" Id="Raede623283b049b7" /><Relationship Type="http://schemas.openxmlformats.org/officeDocument/2006/relationships/worksheet" Target="/xl/worksheets/sheet1.xml" Id="R263ad2876d4b43e1" /><Relationship Type="http://schemas.openxmlformats.org/officeDocument/2006/relationships/worksheet" Target="/xl/worksheets/sheet2.xml" Id="R7ec438aa96804d24" /><Relationship Type="http://schemas.openxmlformats.org/officeDocument/2006/relationships/worksheet" Target="/xl/worksheets/sheet3.xml" Id="Rc917fa0a361f4007" /><Relationship Type="http://schemas.openxmlformats.org/officeDocument/2006/relationships/worksheet" Target="/xl/worksheets/sheet4.xml" Id="Rb62a32480ed144c3" /><Relationship Type="http://schemas.openxmlformats.org/officeDocument/2006/relationships/worksheet" Target="/xl/worksheets/sheet5.xml" Id="R17878e8255374dd3" /><Relationship Type="http://schemas.openxmlformats.org/officeDocument/2006/relationships/worksheet" Target="/xl/worksheets/sheet6.xml" Id="R7b821aeb345b4496" /><Relationship Type="http://schemas.openxmlformats.org/officeDocument/2006/relationships/worksheet" Target="/xl/worksheets/sheet7.xml" Id="R6b38640a08f74fae" /><Relationship Type="http://schemas.openxmlformats.org/officeDocument/2006/relationships/worksheet" Target="/xl/worksheets/sheet8.xml" Id="R9f998b6efdba4a19" /><Relationship Type="http://schemas.openxmlformats.org/officeDocument/2006/relationships/worksheet" Target="/xl/worksheets/sheet9.xml" Id="R265af641b9944c1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edc7a24a3b64df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d12a9461e4c74d0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840562eada824a7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3dcb7fc12364470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3方式の年間キャッシュフロー（百万円）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自己所有CF</c:v>
          </c:tx>
          <c:marker>
            <c:symbol val="none"/>
          </c:marker>
          <c:cat>
            <c:strRef>
              <c:f>'ダッシュボード'!$A$11:$A$31</c:f>
              <c:strCache>
                <c:ptCount val="0"/>
              </c:strCache>
            </c:strRef>
          </c:cat>
          <c:val>
            <c:numRef>
              <c:f>'ダッシュボード'!$B$11:$B$31</c:f>
              <c:numCache>
                <c:formatCode>#,##0.0,,"百万円";[Red]-#,##0.0,,"百万円"</c:formatCode>
                <c:ptCount val="0"/>
              </c:numCache>
            </c:numRef>
          </c:val>
          <c:smooth val="0"/>
        </c:ser>
        <c:ser>
          <c:idx val="1"/>
          <c:order val="1"/>
          <c:tx>
            <c:v>PPA需要家便益</c:v>
          </c:tx>
          <c:marker>
            <c:symbol val="none"/>
          </c:marker>
          <c:cat>
            <c:strRef>
              <c:f>'ダッシュボード'!$A$11:$A$31</c:f>
              <c:strCache>
                <c:ptCount val="0"/>
              </c:strCache>
            </c:strRef>
          </c:cat>
          <c:val>
            <c:numRef>
              <c:f>'ダッシュボード'!$C$11:$C$31</c:f>
              <c:numCache>
                <c:formatCode>#,##0.0,,"百万円";[Red]-#,##0.0,,"百万円"</c:formatCode>
                <c:ptCount val="0"/>
              </c:numCache>
            </c:numRef>
          </c:val>
          <c:smooth val="0"/>
        </c:ser>
        <c:ser>
          <c:idx val="2"/>
          <c:order val="2"/>
          <c:tx>
            <c:v>リース需要家便益</c:v>
          </c:tx>
          <c:marker>
            <c:symbol val="none"/>
          </c:marker>
          <c:cat>
            <c:strRef>
              <c:f>'ダッシュボード'!$A$11:$A$31</c:f>
              <c:strCache>
                <c:ptCount val="0"/>
              </c:strCache>
            </c:strRef>
          </c:cat>
          <c:val>
            <c:numRef>
              <c:f>'ダッシュボード'!$D$11:$D$31</c:f>
              <c:numCache>
                <c:formatCode>#,##0.0,,"百万円";[Red]-#,##0.0,,"百万円"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,,&quot;百万円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自己所有NPV：前提の組合せでどこまで振れるか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自己所有NPV</c:v>
          </c:tx>
          <c:spPr>
            <a:solidFill xmlns:a="http://schemas.openxmlformats.org/drawingml/2006/main">
              <a:srgbClr val="007C83"/>
            </a:solidFill>
          </c:spPr>
          <c:cat>
            <c:strRef>
              <c:f>'感度分析'!$A$5:$A$9</c:f>
              <c:strCache>
                <c:ptCount val="0"/>
              </c:strCache>
            </c:strRef>
          </c:cat>
          <c:val>
            <c:numRef>
              <c:f>'感度分析'!$F$5:$F$9</c:f>
              <c:numCache>
                <c:formatCode>#,##0,,"百万円"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,,&quot;百万円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需要家便益とPPA事業者CFの年次推移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需要家便益</c:v>
          </c:tx>
          <c:marker>
            <c:symbol val="none"/>
          </c:marker>
          <c:cat>
            <c:strRef>
              <c:f>'PPA二面比較'!$A$12:$A$32</c:f>
              <c:strCache>
                <c:ptCount val="0"/>
              </c:strCache>
            </c:strRef>
          </c:cat>
          <c:val>
            <c:numRef>
              <c:f>'PPA二面比較'!$B$12:$B$32</c:f>
              <c:numCache>
                <c:formatCode>#,##0.0,,"百万円";[Red]-#,##0.0,,"百万円"</c:formatCode>
                <c:ptCount val="0"/>
              </c:numCache>
            </c:numRef>
          </c:val>
          <c:smooth val="0"/>
        </c:ser>
        <c:ser>
          <c:idx val="1"/>
          <c:order val="1"/>
          <c:tx>
            <c:v>事業者売上</c:v>
          </c:tx>
          <c:marker>
            <c:symbol val="none"/>
          </c:marker>
          <c:cat>
            <c:strRef>
              <c:f>'PPA二面比較'!$A$12:$A$32</c:f>
              <c:strCache>
                <c:ptCount val="0"/>
              </c:strCache>
            </c:strRef>
          </c:cat>
          <c:val>
            <c:numRef>
              <c:f>'PPA二面比較'!$C$12:$C$32</c:f>
              <c:numCache>
                <c:formatCode>#,##0.0,,"百万円";[Red]-#,##0.0,,"百万円"</c:formatCode>
                <c:ptCount val="0"/>
              </c:numCache>
            </c:numRef>
          </c:val>
          <c:smooth val="0"/>
        </c:ser>
        <c:ser>
          <c:idx val="2"/>
          <c:order val="2"/>
          <c:tx>
            <c:v>事業者費用（賃料含む）</c:v>
          </c:tx>
          <c:marker>
            <c:symbol val="none"/>
          </c:marker>
          <c:cat>
            <c:strRef>
              <c:f>'PPA二面比較'!$A$12:$A$32</c:f>
              <c:strCache>
                <c:ptCount val="0"/>
              </c:strCache>
            </c:strRef>
          </c:cat>
          <c:val>
            <c:numRef>
              <c:f>'PPA二面比較'!$D$12:$D$32</c:f>
              <c:numCache>
                <c:formatCode>#,##0.0,,"百万円";[Red]-#,##0.0,,"百万円"</c:formatCode>
                <c:ptCount val="0"/>
              </c:numCache>
            </c:numRef>
          </c:val>
          <c:smooth val="0"/>
        </c:ser>
        <c:ser>
          <c:idx val="3"/>
          <c:order val="3"/>
          <c:tx>
            <c:v>事業者CF</c:v>
          </c:tx>
          <c:marker>
            <c:symbol val="none"/>
          </c:marker>
          <c:cat>
            <c:strRef>
              <c:f>'PPA二面比較'!$A$12:$A$32</c:f>
              <c:strCache>
                <c:ptCount val="0"/>
              </c:strCache>
            </c:strRef>
          </c:cat>
          <c:val>
            <c:numRef>
              <c:f>'PPA二面比較'!$E$12:$E$32</c:f>
              <c:numCache>
                <c:formatCode>#,##0.0,,"百万円";[Red]-#,##0.0,,"百万円"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,,&quot;百万円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施設別の一次評価点（例示）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加重点</c:v>
          </c:tx>
          <c:spPr>
            <a:solidFill xmlns:a="http://schemas.openxmlformats.org/drawingml/2006/main">
              <a:srgbClr val="007C83"/>
            </a:solidFill>
          </c:spPr>
          <c:cat>
            <c:strRef>
              <c:f>'自治体評価'!$P$14:$P$21</c:f>
              <c:strCache>
                <c:ptCount val="0"/>
              </c:strCache>
            </c:strRef>
          </c:cat>
          <c:val>
            <c:numRef>
              <c:f>'自治体評価'!$Q$14:$Q$21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10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dc7a24a3b64df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11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12a9461e4c74d0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0</xdr:colOff>
      <xdr:row>10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40562eada824a7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15</xdr:col>
      <xdr:colOff>0</xdr:colOff>
      <xdr:row>3</xdr:row>
      <xdr:rowOff>0</xdr:rowOff>
    </xdr:from>
    <xdr:to>
      <xdr:col>26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dcb7fc12364470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9794d794609d40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ef88d37506bd4c8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3.xml" Id="R1c42719f659c42f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4.xml" Id="Rab846a7ebdc546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26" hidden="0" customWidth="1"/>
    <x:col min="4" max="4" width="2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太陽光・蓄電池 経済性比較ツール 2026</x:v>
      </x:c>
      <x:c r="B1" s="3" t="str">
        <x:v>太陽光・蓄電池 経済性比較ツール 2026</x:v>
      </x:c>
      <x:c r="C1" s="3" t="str">
        <x:v>太陽光・蓄電池 経済性比較ツール 2026</x:v>
      </x:c>
      <x:c r="D1" s="3" t="str">
        <x:v>太陽光・蓄電池 経済性比較ツール 2026</x:v>
      </x:c>
      <x:c r="E1" s="3" t="str">
        <x:v>太陽光・蓄電池 経済性比較ツール 2026</x:v>
      </x:c>
      <x:c r="F1" s="3" t="str">
        <x:v>太陽光・蓄電池 経済性比較ツール 2026</x:v>
      </x:c>
      <x:c r="G1" s="3" t="str">
        <x:v>太陽光・蓄電池 経済性比較ツール 2026</x:v>
      </x:c>
      <x:c r="H1" s="3" t="str">
        <x:v>太陽光・蓄電池 経済性比較ツール 2026</x:v>
      </x:c>
    </x:row>
    <x:row r="2" ht="34" customHeight="1">
      <x:c r="A2" s="7" t="str">
        <x:v>自己所有・PPA・リースを、需要家と事業者の二つの財布で比較する編集可能なスクリーニングモデル</x:v>
      </x:c>
      <x:c r="B2" s="7" t="str">
        <x:v>自己所有・PPA・リースを、需要家と事業者の二つの財布で比較する編集可能なスクリーニングモデル</x:v>
      </x:c>
      <x:c r="C2" s="7" t="str">
        <x:v>自己所有・PPA・リースを、需要家と事業者の二つの財布で比較する編集可能なスクリーニングモデル</x:v>
      </x:c>
      <x:c r="D2" s="7" t="str">
        <x:v>自己所有・PPA・リースを、需要家と事業者の二つの財布で比較する編集可能なスクリーニングモデル</x:v>
      </x:c>
      <x:c r="E2" s="7" t="str">
        <x:v>自己所有・PPA・リースを、需要家と事業者の二つの財布で比較する編集可能なスクリーニングモデル</x:v>
      </x:c>
      <x:c r="F2" s="7" t="str">
        <x:v>自己所有・PPA・リースを、需要家と事業者の二つの財布で比較する編集可能なスクリーニングモデル</x:v>
      </x:c>
      <x:c r="G2" s="7" t="str">
        <x:v>自己所有・PPA・リースを、需要家と事業者の二つの財布で比較する編集可能なスクリーニングモデル</x:v>
      </x:c>
      <x:c r="H2" s="7" t="str">
        <x:v>自己所有・PPA・リースを、需要家と事業者の二つの財布で比較する編集可能なスクリーニングモデル</x:v>
      </x:c>
    </x:row>
    <x:row r="4">
      <x:c r="A4" s="9" t="str">
        <x:v>最初に読む：このツールの結論</x:v>
      </x:c>
      <x:c r="B4" s="9" t="str">
        <x:v>最初に読む：このツールの結論</x:v>
      </x:c>
      <x:c r="C4" s="9" t="str">
        <x:v>最初に読む：このツールの結論</x:v>
      </x:c>
      <x:c r="D4" s="9" t="str">
        <x:v>最初に読む：このツールの結論</x:v>
      </x:c>
      <x:c r="E4" s="9" t="str">
        <x:v>最初に読む：このツールの結論</x:v>
      </x:c>
      <x:c r="F4" s="9" t="str">
        <x:v>最初に読む：このツールの結論</x:v>
      </x:c>
      <x:c r="G4" s="9" t="str">
        <x:v>最初に読む：このツールの結論</x:v>
      </x:c>
      <x:c r="H4" s="9" t="str">
        <x:v>最初に読む：このツールの結論</x:v>
      </x:c>
    </x:row>
    <x:row r="5">
      <x:c r="A5" s="29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B5" s="30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C5" s="30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D5" s="30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E5" s="30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F5" s="30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G5" s="30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H5" s="31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</x:row>
    <x:row r="6">
      <x:c r="A6" s="32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B6" s="33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C6" s="33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D6" s="33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E6" s="33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F6" s="33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G6" s="33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H6" s="34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</x:row>
    <x:row r="7">
      <x:c r="A7" s="35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B7" s="36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C7" s="36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D7" s="36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E7" s="36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F7" s="36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G7" s="36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  <x:c r="H7" s="37" t="str">
        <x:v>同じ設備でも、需要家の節約額とPPA事業者の採算は別物です。『前提入力』の青字セルを案件条件に置き換え、『ダッシュボード』で3方式を比較し、『PPA二面比較』で両者が同時に成立するか確認してください。数値例は説明用で、最終提案には現地条件・実測需要・正式見積・契約条件が必要です。</x:v>
      </x:c>
    </x:row>
    <x:row r="9">
      <x:c r="A9" s="43" t="str">
        <x:v>手順</x:v>
      </x:c>
      <x:c r="B9" s="43" t="str">
        <x:v>操作</x:v>
      </x:c>
      <x:c r="C9" s="43" t="str">
        <x:v>判断すること</x:v>
      </x:c>
      <x:c r="D9" s="43" t="str">
        <x:v>次に進む条件</x:v>
      </x:c>
    </x:row>
    <x:row r="10">
      <x:c r="A10" s="45" t="n">
        <x:v>1</x:v>
      </x:c>
      <x:c r="B10" s="45" t="str">
        <x:v>前提入力の青字セルを更新</x:v>
      </x:c>
      <x:c r="C10" s="45" t="str">
        <x:v>単位・期間・税込/税抜・根拠日が揃っているか</x:v>
      </x:c>
      <x:c r="D10" s="45" t="str">
        <x:v>チェックがすべてOK</x:v>
      </x:c>
    </x:row>
    <x:row r="11">
      <x:c r="A11" s="45" t="n">
        <x:v>2</x:v>
      </x:c>
      <x:c r="B11" s="45" t="str">
        <x:v>年間CFで物理→料金→キャッシュの流れを確認</x:v>
      </x:c>
      <x:c r="C11" s="45" t="str">
        <x:v>発電＝自家消費＋充電＋売電が成立するか</x:v>
      </x:c>
      <x:c r="D11" s="45" t="str">
        <x:v>エネルギー収支がOK</x:v>
      </x:c>
    </x:row>
    <x:row r="12">
      <x:c r="A12" s="45" t="n">
        <x:v>3</x:v>
      </x:c>
      <x:c r="B12" s="45" t="str">
        <x:v>ダッシュボードで自己所有/PPA/リース比較</x:v>
      </x:c>
      <x:c r="C12" s="45" t="str">
        <x:v>初期負担・NPV・回収・年次リスクのどれを優先するか</x:v>
      </x:c>
      <x:c r="D12" s="45" t="str">
        <x:v>優先順位を合意</x:v>
      </x:c>
    </x:row>
    <x:row r="13">
      <x:c r="A13" s="45" t="n">
        <x:v>4</x:v>
      </x:c>
      <x:c r="B13" s="45" t="str">
        <x:v>感度分析で慎重/基準/上振れを確認</x:v>
      </x:c>
      <x:c r="C13" s="45" t="str">
        <x:v>結論がどの前提で逆転するか</x:v>
      </x:c>
      <x:c r="D13" s="45" t="str">
        <x:v>逆転条件を説明可能</x:v>
      </x:c>
    </x:row>
    <x:row r="14">
      <x:c r="A14" s="45" t="n">
        <x:v>5</x:v>
      </x:c>
      <x:c r="B14" s="45" t="str">
        <x:v>PPA二面比較で需要家・事業者を同時評価</x:v>
      </x:c>
      <x:c r="C14" s="45" t="str">
        <x:v>単価・屋根賃料・O&amp;M・資金コストが両立するか</x:v>
      </x:c>
      <x:c r="D14" s="45" t="str">
        <x:v>契約条件を精査</x:v>
      </x:c>
    </x:row>
    <x:row r="16">
      <x:c r="A16" s="9" t="str">
        <x:v>判定の境界</x:v>
      </x:c>
      <x:c r="B16" s="9" t="str">
        <x:v>判定の境界</x:v>
      </x:c>
      <x:c r="C16" s="9" t="str">
        <x:v>判定の境界</x:v>
      </x:c>
      <x:c r="D16" s="9" t="str">
        <x:v>判定の境界</x:v>
      </x:c>
      <x:c r="E16" s="9" t="str">
        <x:v>判定の境界</x:v>
      </x:c>
      <x:c r="F16" s="9" t="str">
        <x:v>判定の境界</x:v>
      </x:c>
      <x:c r="G16" s="9" t="str">
        <x:v>判定の境界</x:v>
      </x:c>
      <x:c r="H16" s="9" t="str">
        <x:v>判定の境界</x:v>
      </x:c>
    </x:row>
    <x:row r="17">
      <x:c r="A17" s="46" t="str">
        <x:v>このツールでできる</x:v>
      </x:c>
      <x:c r="B17" s="47" t="str">
        <x:v>方式比較、損失・劣化・電気代上昇の感度、概算NPV/IRR/単純回収、PPAの需要家便益・事業者採算・屋根賃料上限の一次評価</x:v>
      </x:c>
      <x:c r="C17" s="47" t="str"/>
      <x:c r="D17" s="47" t="str"/>
      <x:c r="E17" s="47" t="str"/>
      <x:c r="F17" s="47" t="str"/>
      <x:c r="G17" s="47" t="str"/>
      <x:c r="H17" s="47" t="str"/>
    </x:row>
    <x:row r="18">
      <x:c r="A18" s="46" t="str">
        <x:v>このツールだけでは確定できない</x:v>
      </x:c>
      <x:c r="B18" s="47" t="str">
        <x:v>30分値に基づくデマンド料金、出力制御・需給調整・市場連動の実運用、税効果・会計処理、融資条件、補助金適格性、保証可否、施工性、系統接続</x:v>
      </x:c>
      <x:c r="C18" s="47" t="str"/>
      <x:c r="D18" s="47" t="str"/>
      <x:c r="E18" s="47" t="str"/>
      <x:c r="F18" s="47" t="str"/>
      <x:c r="G18" s="47" t="str"/>
      <x:c r="H18" s="47" t="str"/>
    </x:row>
    <x:row r="19">
      <x:c r="A19" s="46" t="str">
        <x:v>高確度化に必要</x:v>
      </x:c>
      <x:c r="B19" s="47" t="str">
        <x:v>直近12か月の請求書と30分値、発電量設計、機器仕様、見積、契約案、補助金公募要領、設置場所の積雪・日陰・構造条件</x:v>
      </x:c>
      <x:c r="C19" s="47" t="str"/>
      <x:c r="D19" s="47" t="str"/>
      <x:c r="E19" s="47" t="str"/>
      <x:c r="F19" s="47" t="str"/>
      <x:c r="G19" s="47" t="str"/>
      <x:c r="H19" s="47" t="str"/>
    </x:row>
    <x:row r="20">
      <x:c r="A20" s="46" t="str">
        <x:v>エネがえるでの次段階</x:v>
      </x:c>
      <x:c r="B20" s="47" t="str">
        <x:v>ASP/Biz/EV・V2H/APIで案件条件を再計算。入力整理や大量案件はBPO、説明リスク低減は経済効果シミュレーション保証を検討</x:v>
      </x:c>
      <x:c r="C20" s="47" t="str"/>
      <x:c r="D20" s="47" t="str"/>
      <x:c r="E20" s="47" t="str"/>
      <x:c r="F20" s="47" t="str"/>
      <x:c r="G20" s="47" t="str"/>
      <x:c r="H20" s="47" t="str"/>
    </x:row>
    <x:row r="21">
      <x:c r="A21" s="46" t="str">
        <x:v>更新日</x:v>
      </x:c>
      <x:c r="B21" s="47" t="str">
        <x:v>2026-08-26（制度・単価は出典タブの適用日を必ず再確認）</x:v>
      </x:c>
      <x:c r="C21" s="47" t="str"/>
      <x:c r="D21" s="47" t="str"/>
      <x:c r="E21" s="47" t="str"/>
      <x:c r="F21" s="47" t="str"/>
      <x:c r="G21" s="47" t="str"/>
      <x:c r="H21" s="47" t="str"/>
    </x:row>
  </x:sheetData>
  <x:mergeCells>
    <x:mergeCell ref="A1:H1"/>
    <x:mergeCell ref="A2:H2"/>
    <x:mergeCell ref="A4:H4"/>
    <x:mergeCell ref="A5:H7"/>
    <x:mergeCell ref="A16:H16"/>
    <x:mergeCell ref="B17:H17"/>
    <x:mergeCell ref="B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1" hidden="0" customWidth="1"/>
    <x:col min="3" max="3" width="26" hidden="0" customWidth="1"/>
    <x:col min="4" max="4" width="14" hidden="0" customWidth="1"/>
    <x:col min="5" max="5" width="42" hidden="0" customWidth="1"/>
    <x:col min="6" max="6" width="38" hidden="0" customWidth="1"/>
  </x:cols>
  <x:sheetData>
    <x:row r="1" ht="34" customHeight="1">
      <x:c r="A1" s="3" t="str">
        <x:v>前提入力</x:v>
      </x:c>
      <x:c r="B1" s="3" t="str">
        <x:v>前提入力</x:v>
      </x:c>
      <x:c r="C1" s="3" t="str">
        <x:v>前提入力</x:v>
      </x:c>
      <x:c r="D1" s="3" t="str">
        <x:v>前提入力</x:v>
      </x:c>
      <x:c r="E1" s="3" t="str">
        <x:v>前提入力</x:v>
      </x:c>
      <x:c r="F1" s="3" t="str">
        <x:v>前提入力</x:v>
      </x:c>
    </x:row>
    <x:row r="2" ht="34" customHeight="1">
      <x:c r="A2" s="7" t="str">
        <x:v>青字セルだけを変更。制度・単価・損失・劣化・契約条件の出所と適用日を案件ごとに記録してください。</x:v>
      </x:c>
      <x:c r="B2" s="7" t="str">
        <x:v>青字セルだけを変更。制度・単価・損失・劣化・契約条件の出所と適用日を案件ごとに記録してください。</x:v>
      </x:c>
      <x:c r="C2" s="7" t="str">
        <x:v>青字セルだけを変更。制度・単価・損失・劣化・契約条件の出所と適用日を案件ごとに記録してください。</x:v>
      </x:c>
      <x:c r="D2" s="7" t="str">
        <x:v>青字セルだけを変更。制度・単価・損失・劣化・契約条件の出所と適用日を案件ごとに記録してください。</x:v>
      </x:c>
      <x:c r="E2" s="7" t="str">
        <x:v>青字セルだけを変更。制度・単価・損失・劣化・契約条件の出所と適用日を案件ごとに記録してください。</x:v>
      </x:c>
      <x:c r="F2" s="7" t="str">
        <x:v>青字セルだけを変更。制度・単価・損失・劣化・契約条件の出所と適用日を案件ごとに記録してください。</x:v>
      </x:c>
    </x:row>
    <x:row r="4">
      <x:c r="A4" s="43" t="str">
        <x:v>区分</x:v>
      </x:c>
      <x:c r="B4" s="43" t="str">
        <x:v>入力項目</x:v>
      </x:c>
      <x:c r="C4" s="43" t="str">
        <x:v>入力値</x:v>
      </x:c>
      <x:c r="D4" s="43" t="str">
        <x:v>単位</x:v>
      </x:c>
      <x:c r="E4" s="43" t="str">
        <x:v>初期値の意味</x:v>
      </x:c>
      <x:c r="F4" s="43" t="str">
        <x:v>案件根拠・更新メモ</x:v>
      </x:c>
    </x:row>
    <x:row r="5">
      <x:c r="A5" s="46" t="str">
        <x:v>案件</x:v>
      </x:c>
      <x:c r="B5" s="45" t="str">
        <x:v>案件名</x:v>
      </x:c>
      <x:c r="C5" s="49" t="str">
        <x:v>説明用：100kW屋根上PV＋50kWh蓄電池</x:v>
      </x:c>
      <x:c r="D5" s="45" t="str"/>
      <x:c r="E5" s="47" t="str">
        <x:v>編集可能な仮想案件</x:v>
      </x:c>
      <x:c r="F5" s="47" t="str">
        <x:v>見積・顧客名に置換</x:v>
      </x:c>
    </x:row>
    <x:row r="6">
      <x:c r="A6" s="46" t="str">
        <x:v>案件</x:v>
      </x:c>
      <x:c r="B6" s="45" t="str">
        <x:v>用途区分</x:v>
      </x:c>
      <x:c r="C6" s="49" t="str">
        <x:v>産業用・屋根上</x:v>
      </x:c>
      <x:c r="D6" s="45" t="str"/>
      <x:c r="E6" s="47" t="str">
        <x:v>本モデルの想定用途</x:v>
      </x:c>
      <x:c r="F6" s="47" t="str">
        <x:v>住宅用はFIT期間等を変更</x:v>
      </x:c>
    </x:row>
    <x:row r="7">
      <x:c r="A7" s="52" t="str">
        <x:v>期間</x:v>
      </x:c>
      <x:c r="B7" s="52" t="str"/>
      <x:c r="C7" s="52"/>
      <x:c r="D7" s="52" t="str"/>
      <x:c r="E7" s="61" t="str"/>
      <x:c r="F7" s="61" t="str"/>
    </x:row>
    <x:row r="8">
      <x:c r="A8" s="46" t="str">
        <x:v>期間</x:v>
      </x:c>
      <x:c r="B8" s="45" t="str">
        <x:v>本版の比較期間</x:v>
      </x:c>
      <x:c r="C8" s="45" t="n">
        <x:v>20</x:v>
      </x:c>
      <x:c r="D8" s="45" t="str">
        <x:v>年</x:v>
      </x:c>
      <x:c r="E8" s="47" t="str">
        <x:v>本配布版は20年固定</x:v>
      </x:c>
      <x:c r="F8" s="47" t="str">
        <x:v>変更時は年間CFの年次行・契約終了条件・集計範囲を追加</x:v>
      </x:c>
    </x:row>
    <x:row r="9">
      <x:c r="A9" s="46" t="str">
        <x:v>期間</x:v>
      </x:c>
      <x:c r="B9" s="45" t="str">
        <x:v>需要家割引率</x:v>
      </x:c>
      <x:c r="C9" s="53" t="n">
        <x:v>0.04</x:v>
      </x:c>
      <x:c r="D9" s="45" t="str">
        <x:v>%</x:v>
      </x:c>
      <x:c r="E9" s="47" t="str">
        <x:v>資本コスト・意思決定基準</x:v>
      </x:c>
      <x:c r="F9" s="47" t="str">
        <x:v>社内基準に置換</x:v>
      </x:c>
    </x:row>
    <x:row r="10">
      <x:c r="A10" s="46" t="str">
        <x:v>料金</x:v>
      </x:c>
      <x:c r="B10" s="45" t="str">
        <x:v>買電従量単価（初年度）</x:v>
      </x:c>
      <x:c r="C10" s="55" t="n">
        <x:v>28</x:v>
      </x:c>
      <x:c r="D10" s="45" t="str">
        <x:v>円/kWh</x:v>
      </x:c>
      <x:c r="E10" s="47" t="str">
        <x:v>基本料金等を除く概算回避単価</x:v>
      </x:c>
      <x:c r="F10" s="47" t="str">
        <x:v>請求書から再構成</x:v>
      </x:c>
    </x:row>
    <x:row r="11">
      <x:c r="A11" s="46" t="str">
        <x:v>料金</x:v>
      </x:c>
      <x:c r="B11" s="45" t="str">
        <x:v>電気代上昇率</x:v>
      </x:c>
      <x:c r="C11" s="55" t="n">
        <x:v>0.015</x:v>
      </x:c>
      <x:c r="D11" s="45" t="str">
        <x:v>%/年</x:v>
      </x:c>
      <x:c r="E11" s="47" t="str">
        <x:v>予測ではなく感度入力</x:v>
      </x:c>
      <x:c r="F11" s="47" t="str">
        <x:v>慎重/基準/上振れで確認</x:v>
      </x:c>
    </x:row>
    <x:row r="12">
      <x:c r="A12" s="46" t="str">
        <x:v>売電</x:v>
      </x:c>
      <x:c r="B12" s="45" t="str">
        <x:v>初期売電単価</x:v>
      </x:c>
      <x:c r="C12" s="55" t="n">
        <x:v>19</x:v>
      </x:c>
      <x:c r="D12" s="45" t="str">
        <x:v>円/kWh</x:v>
      </x:c>
      <x:c r="E12" s="47" t="str">
        <x:v>2026年度事業用屋根設置の初期投資支援スキーム例</x:v>
      </x:c>
      <x:c r="F12" s="47" t="str">
        <x:v>適用区分を要確認</x:v>
      </x:c>
    </x:row>
    <x:row r="13">
      <x:c r="A13" s="46" t="str">
        <x:v>売電</x:v>
      </x:c>
      <x:c r="B13" s="45" t="str">
        <x:v>初期売電単価の期間</x:v>
      </x:c>
      <x:c r="C13" s="55" t="n">
        <x:v>5</x:v>
      </x:c>
      <x:c r="D13" s="45" t="str">
        <x:v>年</x:v>
      </x:c>
      <x:c r="E13" s="47" t="str">
        <x:v>2026年度事業用屋根設置の例</x:v>
      </x:c>
      <x:c r="F13" s="47" t="str"/>
    </x:row>
    <x:row r="14">
      <x:c r="A14" s="46" t="str">
        <x:v>売電</x:v>
      </x:c>
      <x:c r="B14" s="45" t="str">
        <x:v>後期売電単価</x:v>
      </x:c>
      <x:c r="C14" s="55" t="n">
        <x:v>8.3</x:v>
      </x:c>
      <x:c r="D14" s="45" t="str">
        <x:v>円/kWh</x:v>
      </x:c>
      <x:c r="E14" s="47" t="str">
        <x:v>同スキーム6～20年の例</x:v>
      </x:c>
      <x:c r="F14" s="47" t="str"/>
    </x:row>
    <x:row r="15">
      <x:c r="A15" s="46" t="str">
        <x:v>投資</x:v>
      </x:c>
      <x:c r="B15" s="45" t="str">
        <x:v>補助金・助成金</x:v>
      </x:c>
      <x:c r="C15" s="54" t="n">
        <x:v>0</x:v>
      </x:c>
      <x:c r="D15" s="45" t="str">
        <x:v>円</x:v>
      </x:c>
      <x:c r="E15" s="47" t="str">
        <x:v>採択未確定はゼロが原則</x:v>
      </x:c>
      <x:c r="F15" s="47" t="str">
        <x:v>交付決定後に反映</x:v>
      </x:c>
    </x:row>
    <x:row r="16">
      <x:c r="A16" s="52" t="str">
        <x:v>発電</x:v>
      </x:c>
      <x:c r="B16" s="52" t="str"/>
      <x:c r="C16" s="52"/>
      <x:c r="D16" s="52" t="str"/>
      <x:c r="E16" s="61" t="str"/>
      <x:c r="F16" s="61" t="str"/>
    </x:row>
    <x:row r="17">
      <x:c r="A17" s="46" t="str">
        <x:v>発電</x:v>
      </x:c>
      <x:c r="B17" s="45" t="str">
        <x:v>PV設備容量</x:v>
      </x:c>
      <x:c r="C17" s="56" t="n">
        <x:v>100</x:v>
      </x:c>
      <x:c r="D17" s="45" t="str">
        <x:v>kW</x:v>
      </x:c>
      <x:c r="E17" s="47" t="str">
        <x:v>説明用</x:v>
      </x:c>
      <x:c r="F17" s="47" t="str">
        <x:v>設計値に置換</x:v>
      </x:c>
    </x:row>
    <x:row r="18">
      <x:c r="A18" s="46" t="str">
        <x:v>発電</x:v>
      </x:c>
      <x:c r="B18" s="45" t="str">
        <x:v>年間比発電量（損失前）</x:v>
      </x:c>
      <x:c r="C18" s="57" t="n">
        <x:v>1100</x:v>
      </x:c>
      <x:c r="D18" s="45" t="str">
        <x:v>kWh/kW・年</x:v>
      </x:c>
      <x:c r="E18" s="47" t="str">
        <x:v>説明用。地点・方位・傾斜で変動</x:v>
      </x:c>
      <x:c r="F18" s="47" t="str">
        <x:v>発電量設計に置換</x:v>
      </x:c>
    </x:row>
    <x:row r="19">
      <x:c r="A19" s="46" t="str">
        <x:v>発電</x:v>
      </x:c>
      <x:c r="B19" s="45" t="str">
        <x:v>積雪損失率</x:v>
      </x:c>
      <x:c r="C19" s="53" t="n">
        <x:v>0.03</x:v>
      </x:c>
      <x:c r="D19" s="45" t="str">
        <x:v>%</x:v>
      </x:c>
      <x:c r="E19" s="47" t="str">
        <x:v>説明用</x:v>
      </x:c>
      <x:c r="F19" s="47" t="str">
        <x:v>月別推計が望ましい</x:v>
      </x:c>
    </x:row>
    <x:row r="20">
      <x:c r="A20" s="46" t="str">
        <x:v>発電</x:v>
      </x:c>
      <x:c r="B20" s="45" t="str">
        <x:v>日陰損失率</x:v>
      </x:c>
      <x:c r="C20" s="53" t="n">
        <x:v>0.02</x:v>
      </x:c>
      <x:c r="D20" s="45" t="str">
        <x:v>%</x:v>
      </x:c>
      <x:c r="E20" s="47" t="str">
        <x:v>説明用</x:v>
      </x:c>
      <x:c r="F20" s="47" t="str">
        <x:v>時間帯・ストリング条件で確認</x:v>
      </x:c>
    </x:row>
    <x:row r="21">
      <x:c r="A21" s="46" t="str">
        <x:v>発電</x:v>
      </x:c>
      <x:c r="B21" s="45" t="str">
        <x:v>その他損失率</x:v>
      </x:c>
      <x:c r="C21" s="53" t="n">
        <x:v>0.08</x:v>
      </x:c>
      <x:c r="D21" s="45" t="str">
        <x:v>%</x:v>
      </x:c>
      <x:c r="E21" s="47" t="str">
        <x:v>温度・PCS・配線等の束ね値</x:v>
      </x:c>
      <x:c r="F21" s="47" t="str">
        <x:v>二重計上禁止</x:v>
      </x:c>
    </x:row>
    <x:row r="22">
      <x:c r="A22" s="46" t="str">
        <x:v>発電</x:v>
      </x:c>
      <x:c r="B22" s="45" t="str">
        <x:v>PV年劣化率</x:v>
      </x:c>
      <x:c r="C22" s="53" t="n">
        <x:v>0.005</x:v>
      </x:c>
      <x:c r="D22" s="45" t="str">
        <x:v>%/年</x:v>
      </x:c>
      <x:c r="E22" s="47" t="str">
        <x:v>感度入力</x:v>
      </x:c>
      <x:c r="F22" s="47" t="str">
        <x:v>メーカー保証・実績で置換</x:v>
      </x:c>
    </x:row>
    <x:row r="23">
      <x:c r="A23" s="46" t="str">
        <x:v>需要</x:v>
      </x:c>
      <x:c r="B23" s="45" t="str">
        <x:v>蓄電池なし基礎自家消費率</x:v>
      </x:c>
      <x:c r="C23" s="53" t="n">
        <x:v>0.75</x:v>
      </x:c>
      <x:c r="D23" s="45" t="str">
        <x:v>%</x:v>
      </x:c>
      <x:c r="E23" s="47" t="str">
        <x:v>年間比の簡易値</x:v>
      </x:c>
      <x:c r="F23" s="47" t="str">
        <x:v>30分値で再計算</x:v>
      </x:c>
    </x:row>
    <x:row r="24">
      <x:c r="A24" s="52" t="str">
        <x:v>蓄電池</x:v>
      </x:c>
      <x:c r="B24" s="52" t="str"/>
      <x:c r="C24" s="52"/>
      <x:c r="D24" s="52" t="str"/>
      <x:c r="E24" s="61" t="str"/>
      <x:c r="F24" s="61" t="str"/>
    </x:row>
    <x:row r="25">
      <x:c r="A25" s="46" t="str">
        <x:v>蓄電池</x:v>
      </x:c>
      <x:c r="B25" s="45" t="str">
        <x:v>実効容量</x:v>
      </x:c>
      <x:c r="C25" s="58" t="n">
        <x:v>50</x:v>
      </x:c>
      <x:c r="D25" s="45" t="str">
        <x:v>kWh</x:v>
      </x:c>
      <x:c r="E25" s="47" t="str">
        <x:v>公称ではなく利用可能量</x:v>
      </x:c>
      <x:c r="F25" s="47" t="str">
        <x:v>仕様書に置換</x:v>
      </x:c>
    </x:row>
    <x:row r="26">
      <x:c r="A26" s="46" t="str">
        <x:v>蓄電池</x:v>
      </x:c>
      <x:c r="B26" s="45" t="str">
        <x:v>年間等価サイクル</x:v>
      </x:c>
      <x:c r="C26" s="49" t="n">
        <x:v>280</x:v>
      </x:c>
      <x:c r="D26" s="45" t="str">
        <x:v>回/年</x:v>
      </x:c>
      <x:c r="E26" s="47" t="str">
        <x:v>簡易運用上限</x:v>
      </x:c>
      <x:c r="F26" s="47" t="str">
        <x:v>30分値運転で再計算</x:v>
      </x:c>
    </x:row>
    <x:row r="27">
      <x:c r="A27" s="46" t="str">
        <x:v>蓄電池</x:v>
      </x:c>
      <x:c r="B27" s="45" t="str">
        <x:v>往復効率</x:v>
      </x:c>
      <x:c r="C27" s="53" t="n">
        <x:v>0.88</x:v>
      </x:c>
      <x:c r="D27" s="45" t="str">
        <x:v>%</x:v>
      </x:c>
      <x:c r="E27" s="47" t="str">
        <x:v>充放電合算効率</x:v>
      </x:c>
      <x:c r="F27" s="47" t="str">
        <x:v>仕様書に置換</x:v>
      </x:c>
    </x:row>
    <x:row r="28">
      <x:c r="A28" s="46" t="str">
        <x:v>蓄電池</x:v>
      </x:c>
      <x:c r="B28" s="45" t="str">
        <x:v>蓄電池年劣化率</x:v>
      </x:c>
      <x:c r="C28" s="53" t="n">
        <x:v>0.02</x:v>
      </x:c>
      <x:c r="D28" s="45" t="str">
        <x:v>%/年</x:v>
      </x:c>
      <x:c r="E28" s="47" t="str">
        <x:v>容量維持率の簡易近似</x:v>
      </x:c>
      <x:c r="F28" s="47" t="str">
        <x:v>保証曲線で置換</x:v>
      </x:c>
    </x:row>
    <x:row r="29">
      <x:c r="A29" s="52" t="str">
        <x:v>費用</x:v>
      </x:c>
      <x:c r="B29" s="52" t="str"/>
      <x:c r="C29" s="52"/>
      <x:c r="D29" s="52" t="str"/>
      <x:c r="E29" s="61" t="str"/>
      <x:c r="F29" s="61" t="str"/>
    </x:row>
    <x:row r="30">
      <x:c r="A30" s="46" t="str">
        <x:v>費用</x:v>
      </x:c>
      <x:c r="B30" s="45" t="str">
        <x:v>PV初期費</x:v>
      </x:c>
      <x:c r="C30" s="54" t="n">
        <x:v>18000000</x:v>
      </x:c>
      <x:c r="D30" s="45" t="str">
        <x:v>円</x:v>
      </x:c>
      <x:c r="E30" s="47" t="str">
        <x:v>説明用</x:v>
      </x:c>
      <x:c r="F30" s="47" t="str">
        <x:v>正式見積に置換</x:v>
      </x:c>
    </x:row>
    <x:row r="31">
      <x:c r="A31" s="46" t="str">
        <x:v>費用</x:v>
      </x:c>
      <x:c r="B31" s="45" t="str">
        <x:v>蓄電池初期費</x:v>
      </x:c>
      <x:c r="C31" s="54" t="n">
        <x:v>8000000</x:v>
      </x:c>
      <x:c r="D31" s="45" t="str">
        <x:v>円</x:v>
      </x:c>
      <x:c r="E31" s="47" t="str">
        <x:v>説明用</x:v>
      </x:c>
      <x:c r="F31" s="47" t="str">
        <x:v>正式見積に置換</x:v>
      </x:c>
    </x:row>
    <x:row r="32">
      <x:c r="A32" s="46" t="str">
        <x:v>費用</x:v>
      </x:c>
      <x:c r="B32" s="45" t="str">
        <x:v>年間O&amp;M率（自己所有）</x:v>
      </x:c>
      <x:c r="C32" s="53" t="n">
        <x:v>0.01</x:v>
      </x:c>
      <x:c r="D32" s="45" t="str">
        <x:v>%/初期費</x:v>
      </x:c>
      <x:c r="E32" s="47" t="str">
        <x:v>簡易近似</x:v>
      </x:c>
      <x:c r="F32" s="47" t="str">
        <x:v>契約・保険・点検を積上げ</x:v>
      </x:c>
    </x:row>
    <x:row r="33">
      <x:c r="A33" s="46" t="str">
        <x:v>費用</x:v>
      </x:c>
      <x:c r="B33" s="45" t="str">
        <x:v>PCS交換年</x:v>
      </x:c>
      <x:c r="C33" s="49" t="n">
        <x:v>12</x:v>
      </x:c>
      <x:c r="D33" s="45" t="str">
        <x:v>年目</x:v>
      </x:c>
      <x:c r="E33" s="47" t="str">
        <x:v>説明用</x:v>
      </x:c>
      <x:c r="F33" s="47" t="str">
        <x:v>保証・更新計画に置換</x:v>
      </x:c>
    </x:row>
    <x:row r="34">
      <x:c r="A34" s="46" t="str">
        <x:v>費用</x:v>
      </x:c>
      <x:c r="B34" s="45" t="str">
        <x:v>PCS交換費</x:v>
      </x:c>
      <x:c r="C34" s="54" t="n">
        <x:v>1500000</x:v>
      </x:c>
      <x:c r="D34" s="45" t="str">
        <x:v>円</x:v>
      </x:c>
      <x:c r="E34" s="47" t="str">
        <x:v>説明用</x:v>
      </x:c>
      <x:c r="F34" s="47" t="str">
        <x:v>見積に置換</x:v>
      </x:c>
    </x:row>
    <x:row r="35">
      <x:c r="A35" s="46" t="str">
        <x:v>費用</x:v>
      </x:c>
      <x:c r="B35" s="45" t="str">
        <x:v>蓄電池交換年</x:v>
      </x:c>
      <x:c r="C35" s="49" t="n">
        <x:v>12</x:v>
      </x:c>
      <x:c r="D35" s="45" t="str">
        <x:v>年目</x:v>
      </x:c>
      <x:c r="E35" s="47" t="str">
        <x:v>説明用</x:v>
      </x:c>
      <x:c r="F35" s="47" t="str">
        <x:v>交換/増設/残価を検討</x:v>
      </x:c>
    </x:row>
    <x:row r="36">
      <x:c r="A36" s="46" t="str">
        <x:v>費用</x:v>
      </x:c>
      <x:c r="B36" s="45" t="str">
        <x:v>蓄電池交換費</x:v>
      </x:c>
      <x:c r="C36" s="54" t="n">
        <x:v>5000000</x:v>
      </x:c>
      <x:c r="D36" s="45" t="str">
        <x:v>円</x:v>
      </x:c>
      <x:c r="E36" s="47" t="str">
        <x:v>説明用</x:v>
      </x:c>
      <x:c r="F36" s="47" t="str">
        <x:v>見積に置換</x:v>
      </x:c>
    </x:row>
    <x:row r="37">
      <x:c r="A37" s="52" t="str">
        <x:v>契約</x:v>
      </x:c>
      <x:c r="B37" s="52" t="str"/>
      <x:c r="C37" s="52"/>
      <x:c r="D37" s="52" t="str"/>
      <x:c r="E37" s="61" t="str"/>
      <x:c r="F37" s="61" t="str"/>
    </x:row>
    <x:row r="38">
      <x:c r="A38" s="46" t="str">
        <x:v>契約</x:v>
      </x:c>
      <x:c r="B38" s="45" t="str">
        <x:v>PPA単価（初年度）</x:v>
      </x:c>
      <x:c r="C38" s="49" t="n">
        <x:v>22</x:v>
      </x:c>
      <x:c r="D38" s="45" t="str">
        <x:v>円/kWh</x:v>
      </x:c>
      <x:c r="E38" s="47" t="str">
        <x:v>説明用</x:v>
      </x:c>
      <x:c r="F38" s="47" t="str">
        <x:v>契約案に置換</x:v>
      </x:c>
    </x:row>
    <x:row r="39">
      <x:c r="A39" s="46" t="str">
        <x:v>契約</x:v>
      </x:c>
      <x:c r="B39" s="45" t="str">
        <x:v>PPA単価上昇率</x:v>
      </x:c>
      <x:c r="C39" s="53" t="n">
        <x:v>0</x:v>
      </x:c>
      <x:c r="D39" s="45" t="str">
        <x:v>%/年</x:v>
      </x:c>
      <x:c r="E39" s="47" t="str">
        <x:v>固定単価の例</x:v>
      </x:c>
      <x:c r="F39" s="47" t="str">
        <x:v>契約条項に置換</x:v>
      </x:c>
    </x:row>
    <x:row r="40">
      <x:c r="A40" s="46" t="str">
        <x:v>契約</x:v>
      </x:c>
      <x:c r="B40" s="45" t="str">
        <x:v>リース年額</x:v>
      </x:c>
      <x:c r="C40" s="54" t="n">
        <x:v>2400000</x:v>
      </x:c>
      <x:c r="D40" s="45" t="str">
        <x:v>円/年</x:v>
      </x:c>
      <x:c r="E40" s="47" t="str">
        <x:v>説明用</x:v>
      </x:c>
      <x:c r="F40" s="47" t="str">
        <x:v>正式見積に置換</x:v>
      </x:c>
    </x:row>
    <x:row r="41">
      <x:c r="A41" s="46" t="str">
        <x:v>契約</x:v>
      </x:c>
      <x:c r="B41" s="45" t="str">
        <x:v>リース期間</x:v>
      </x:c>
      <x:c r="C41" s="49" t="n">
        <x:v>15</x:v>
      </x:c>
      <x:c r="D41" s="45" t="str">
        <x:v>年</x:v>
      </x:c>
      <x:c r="E41" s="47" t="str">
        <x:v>期間終了後は需要家移管を仮定</x:v>
      </x:c>
      <x:c r="F41" s="47" t="str">
        <x:v>移管・撤去条件を確認</x:v>
      </x:c>
    </x:row>
    <x:row r="42">
      <x:c r="A42" s="46" t="str">
        <x:v>契約</x:v>
      </x:c>
      <x:c r="B42" s="45" t="str">
        <x:v>屋根貸し年額</x:v>
      </x:c>
      <x:c r="C42" s="54" t="n">
        <x:v>300000</x:v>
      </x:c>
      <x:c r="D42" s="45" t="str">
        <x:v>円/年</x:v>
      </x:c>
      <x:c r="E42" s="47" t="str">
        <x:v>PPA事業者が支払う仮定</x:v>
      </x:c>
      <x:c r="F42" s="47" t="str">
        <x:v>面積単価・固定/歩合を確認</x:v>
      </x:c>
    </x:row>
    <x:row r="43">
      <x:c r="A43" s="46" t="str">
        <x:v>契約</x:v>
      </x:c>
      <x:c r="B43" s="45" t="str">
        <x:v>事業者割引率</x:v>
      </x:c>
      <x:c r="C43" s="53" t="n">
        <x:v>0.06</x:v>
      </x:c>
      <x:c r="D43" s="45" t="str">
        <x:v>%</x:v>
      </x:c>
      <x:c r="E43" s="47" t="str">
        <x:v>事業者NPV用</x:v>
      </x:c>
      <x:c r="F43" s="47" t="str">
        <x:v>資金コストに置換</x:v>
      </x:c>
    </x:row>
    <x:row r="44">
      <x:c r="A44" s="46" t="str">
        <x:v>契約</x:v>
      </x:c>
      <x:c r="B44" s="45" t="str">
        <x:v>事業者O&amp;M率</x:v>
      </x:c>
      <x:c r="C44" s="53" t="n">
        <x:v>0.015</x:v>
      </x:c>
      <x:c r="D44" s="45" t="str">
        <x:v>%/初期費</x:v>
      </x:c>
      <x:c r="E44" s="47" t="str">
        <x:v>保険・遠隔監視等を含む簡易値</x:v>
      </x:c>
      <x:c r="F44" s="47" t="str">
        <x:v>費目別に置換</x:v>
      </x:c>
    </x:row>
    <x:row r="45">
      <x:c r="A45" s="46" t="str">
        <x:v>契約</x:v>
      </x:c>
      <x:c r="B45" s="45" t="str">
        <x:v>事業者目標IRR</x:v>
      </x:c>
      <x:c r="C45" s="53" t="n">
        <x:v>0.06</x:v>
      </x:c>
      <x:c r="D45" s="45" t="str">
        <x:v>%</x:v>
      </x:c>
      <x:c r="E45" s="47" t="str">
        <x:v>屋根賃料上限の逆算に使用</x:v>
      </x:c>
      <x:c r="F45" s="47" t="str">
        <x:v>投資委員会基準に置換</x:v>
      </x:c>
    </x:row>
    <x:row r="46">
      <x:c r="A46" s="46" t="str">
        <x:v>需要</x:v>
      </x:c>
      <x:c r="B46" s="45" t="str">
        <x:v>年間需要量</x:v>
      </x:c>
      <x:c r="C46" s="59" t="n">
        <x:v>120000</x:v>
      </x:c>
      <x:c r="D46" s="45" t="str">
        <x:v>kWh/年</x:v>
      </x:c>
      <x:c r="E46" s="47" t="str">
        <x:v>総自家消費の上限。20年間一定の簡易仮定</x:v>
      </x:c>
      <x:c r="F46" s="47" t="str">
        <x:v>請求書・30分値で置換し、需要変化は別ケース化</x:v>
      </x:c>
    </x:row>
    <x:row r="47">
      <x:c r="A47" s="46" t="str">
        <x:v>契約</x:v>
      </x:c>
      <x:c r="B47" s="45" t="str">
        <x:v>需要家＝屋根所有者フラグ</x:v>
      </x:c>
      <x:c r="C47" s="60" t="n">
        <x:v>1</x:v>
      </x:c>
      <x:c r="D47" s="45" t="str">
        <x:v>1=同一 / 0=別主体</x:v>
      </x:c>
      <x:c r="E47" s="47" t="str">
        <x:v>1なら屋根賃料を需要家便益へ加算</x:v>
      </x:c>
      <x:c r="F47" s="47" t="str">
        <x:v>契約主体と賃料の受取人を確認</x:v>
      </x:c>
    </x:row>
    <x:row r="48">
      <x:c r="A48" s="46" t="str">
        <x:v>契約</x:v>
      </x:c>
      <x:c r="B48" s="45" t="str">
        <x:v>本版PPA課金点</x:v>
      </x:c>
      <x:c r="C48" s="45" t="str">
        <x:v>自家消費量</x:v>
      </x:c>
      <x:c r="D48" s="45" t="str">
        <x:v>固定</x:v>
      </x:c>
      <x:c r="E48" s="47" t="str">
        <x:v>本配布版では変更不可</x:v>
      </x:c>
      <x:c r="F48" s="47" t="str">
        <x:v>総発電・最低購入・未達精算は案件用詳細モデルへ追加</x:v>
      </x:c>
    </x:row>
  </x:sheetData>
  <x:mergeCells>
    <x:mergeCell ref="A1:F1"/>
    <x:mergeCell ref="A2:F2"/>
  </x:mergeCells>
  <x:dataValidations count="15">
    <x:dataValidation type="decimal" operator="between" sqref="C9">
      <x:formula1>0</x:formula1>
      <x:formula2>1</x:formula2>
    </x:dataValidation>
    <x:dataValidation type="decimal" operator="between" sqref="C11">
      <x:formula1>0</x:formula1>
      <x:formula2>1</x:formula2>
    </x:dataValidation>
    <x:dataValidation type="decimal" operator="between" sqref="C19">
      <x:formula1>0</x:formula1>
      <x:formula2>1</x:formula2>
    </x:dataValidation>
    <x:dataValidation type="decimal" operator="between" sqref="C20">
      <x:formula1>0</x:formula1>
      <x:formula2>1</x:formula2>
    </x:dataValidation>
    <x:dataValidation type="decimal" operator="between" sqref="C21">
      <x:formula1>0</x:formula1>
      <x:formula2>1</x:formula2>
    </x:dataValidation>
    <x:dataValidation type="decimal" operator="between" sqref="C22">
      <x:formula1>0</x:formula1>
      <x:formula2>1</x:formula2>
    </x:dataValidation>
    <x:dataValidation type="decimal" operator="between" sqref="C23">
      <x:formula1>0</x:formula1>
      <x:formula2>1</x:formula2>
    </x:dataValidation>
    <x:dataValidation type="decimal" operator="between" sqref="C27">
      <x:formula1>0</x:formula1>
      <x:formula2>1</x:formula2>
    </x:dataValidation>
    <x:dataValidation type="decimal" operator="between" sqref="C28">
      <x:formula1>0</x:formula1>
      <x:formula2>1</x:formula2>
    </x:dataValidation>
    <x:dataValidation type="decimal" operator="between" sqref="C32">
      <x:formula1>0</x:formula1>
      <x:formula2>1</x:formula2>
    </x:dataValidation>
    <x:dataValidation type="decimal" operator="between" sqref="C39">
      <x:formula1>0</x:formula1>
      <x:formula2>1</x:formula2>
    </x:dataValidation>
    <x:dataValidation type="decimal" operator="between" sqref="C43">
      <x:formula1>0</x:formula1>
      <x:formula2>1</x:formula2>
    </x:dataValidation>
    <x:dataValidation type="decimal" operator="between" sqref="C44">
      <x:formula1>0</x:formula1>
      <x:formula2>1</x:formula2>
    </x:dataValidation>
    <x:dataValidation type="decimal" operator="between" sqref="C45">
      <x:formula1>0</x:formula1>
      <x:formula2>1</x:formula2>
    </x:dataValidation>
    <x:dataValidation type="whole" operator="between" sqref="C47">
      <x:formula1>0</x:formula1>
      <x:formula2>1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</x:cols>
  <x:sheetData>
    <x:row r="1" ht="34" customHeight="1">
      <x:c r="A1" s="3" t="str">
        <x:v>年間キャッシュフロー</x:v>
      </x:c>
      <x:c r="B1" s="3" t="str">
        <x:v>年間キャッシュフロー</x:v>
      </x:c>
      <x:c r="C1" s="3" t="str">
        <x:v>年間キャッシュフロー</x:v>
      </x:c>
      <x:c r="D1" s="3" t="str">
        <x:v>年間キャッシュフロー</x:v>
      </x:c>
      <x:c r="E1" s="3" t="str">
        <x:v>年間キャッシュフロー</x:v>
      </x:c>
      <x:c r="F1" s="3" t="str">
        <x:v>年間キャッシュフロー</x:v>
      </x:c>
      <x:c r="G1" s="3" t="str">
        <x:v>年間キャッシュフロー</x:v>
      </x:c>
      <x:c r="H1" s="3" t="str">
        <x:v>年間キャッシュフロー</x:v>
      </x:c>
      <x:c r="I1" s="3" t="str">
        <x:v>年間キャッシュフロー</x:v>
      </x:c>
      <x:c r="J1" s="3" t="str">
        <x:v>年間キャッシュフロー</x:v>
      </x:c>
      <x:c r="K1" s="3" t="str">
        <x:v>年間キャッシュフロー</x:v>
      </x:c>
      <x:c r="L1" s="3" t="str">
        <x:v>年間キャッシュフロー</x:v>
      </x:c>
      <x:c r="M1" s="3" t="str">
        <x:v>年間キャッシュフロー</x:v>
      </x:c>
      <x:c r="N1" s="3" t="str">
        <x:v>年間キャッシュフロー</x:v>
      </x:c>
      <x:c r="O1" s="3" t="str">
        <x:v>年間キャッシュフロー</x:v>
      </x:c>
      <x:c r="P1" s="3" t="str">
        <x:v>年間キャッシュフロー</x:v>
      </x:c>
      <x:c r="Q1" s="3" t="str">
        <x:v>年間キャッシュフロー</x:v>
      </x:c>
      <x:c r="R1" s="3" t="str">
        <x:v>年間キャッシュフロー</x:v>
      </x:c>
      <x:c r="S1" s="3" t="str">
        <x:v>年間キャッシュフロー</x:v>
      </x:c>
      <x:c r="T1" s="3" t="str">
        <x:v>年間キャッシュフロー</x:v>
      </x:c>
      <x:c r="U1" s="3" t="str">
        <x:v>年間キャッシュフロー</x:v>
      </x:c>
      <x:c r="V1" s="3" t="str">
        <x:v>年間キャッシュフロー</x:v>
      </x:c>
      <x:c r="W1" s="3" t="str">
        <x:v>年間キャッシュフロー</x:v>
      </x:c>
      <x:c r="X1" s="3" t="str">
        <x:v>年間キャッシュフロー</x:v>
      </x:c>
      <x:c r="Y1" s="3" t="str">
        <x:v>年間キャッシュフロー</x:v>
      </x:c>
      <x:c r="Z1" s="3" t="str">
        <x:v>年間キャッシュフロー</x:v>
      </x:c>
      <x:c r="AA1" s="3" t="str">
        <x:v>年間キャッシュフロー</x:v>
      </x:c>
      <x:c r="AB1" s="3" t="str">
        <x:v>年間キャッシュフロー</x:v>
      </x:c>
      <x:c r="AC1" s="3" t="str">
        <x:v>年間キャッシュフロー</x:v>
      </x:c>
      <x:c r="AD1" s="3" t="str">
        <x:v>年間キャッシュフロー</x:v>
      </x:c>
      <x:c r="AE1" s="3" t="str">
        <x:v>年間キャッシュフロー</x:v>
      </x:c>
    </x:row>
    <x:row r="2" ht="34" customHeight="1">
      <x:c r="A2" s="7" t="str">
        <x:v>物理量 → 回避買電 → 売電 → 費用 → キャッシュフローの順で追跡。年0は初期投資、年1以降は運用。</x:v>
      </x:c>
      <x:c r="B2" s="7" t="str">
        <x:v>物理量 → 回避買電 → 売電 → 費用 → キャッシュフローの順で追跡。年0は初期投資、年1以降は運用。</x:v>
      </x:c>
      <x:c r="C2" s="7" t="str">
        <x:v>物理量 → 回避買電 → 売電 → 費用 → キャッシュフローの順で追跡。年0は初期投資、年1以降は運用。</x:v>
      </x:c>
      <x:c r="D2" s="7" t="str">
        <x:v>物理量 → 回避買電 → 売電 → 費用 → キャッシュフローの順で追跡。年0は初期投資、年1以降は運用。</x:v>
      </x:c>
      <x:c r="E2" s="7" t="str">
        <x:v>物理量 → 回避買電 → 売電 → 費用 → キャッシュフローの順で追跡。年0は初期投資、年1以降は運用。</x:v>
      </x:c>
      <x:c r="F2" s="7" t="str">
        <x:v>物理量 → 回避買電 → 売電 → 費用 → キャッシュフローの順で追跡。年0は初期投資、年1以降は運用。</x:v>
      </x:c>
      <x:c r="G2" s="7" t="str">
        <x:v>物理量 → 回避買電 → 売電 → 費用 → キャッシュフローの順で追跡。年0は初期投資、年1以降は運用。</x:v>
      </x:c>
      <x:c r="H2" s="7" t="str">
        <x:v>物理量 → 回避買電 → 売電 → 費用 → キャッシュフローの順で追跡。年0は初期投資、年1以降は運用。</x:v>
      </x:c>
      <x:c r="I2" s="7" t="str">
        <x:v>物理量 → 回避買電 → 売電 → 費用 → キャッシュフローの順で追跡。年0は初期投資、年1以降は運用。</x:v>
      </x:c>
      <x:c r="J2" s="7" t="str">
        <x:v>物理量 → 回避買電 → 売電 → 費用 → キャッシュフローの順で追跡。年0は初期投資、年1以降は運用。</x:v>
      </x:c>
      <x:c r="K2" s="7" t="str">
        <x:v>物理量 → 回避買電 → 売電 → 費用 → キャッシュフローの順で追跡。年0は初期投資、年1以降は運用。</x:v>
      </x:c>
      <x:c r="L2" s="7" t="str">
        <x:v>物理量 → 回避買電 → 売電 → 費用 → キャッシュフローの順で追跡。年0は初期投資、年1以降は運用。</x:v>
      </x:c>
      <x:c r="M2" s="7" t="str">
        <x:v>物理量 → 回避買電 → 売電 → 費用 → キャッシュフローの順で追跡。年0は初期投資、年1以降は運用。</x:v>
      </x:c>
      <x:c r="N2" s="7" t="str">
        <x:v>物理量 → 回避買電 → 売電 → 費用 → キャッシュフローの順で追跡。年0は初期投資、年1以降は運用。</x:v>
      </x:c>
      <x:c r="O2" s="7" t="str">
        <x:v>物理量 → 回避買電 → 売電 → 費用 → キャッシュフローの順で追跡。年0は初期投資、年1以降は運用。</x:v>
      </x:c>
      <x:c r="P2" s="7" t="str">
        <x:v>物理量 → 回避買電 → 売電 → 費用 → キャッシュフローの順で追跡。年0は初期投資、年1以降は運用。</x:v>
      </x:c>
      <x:c r="Q2" s="7" t="str">
        <x:v>物理量 → 回避買電 → 売電 → 費用 → キャッシュフローの順で追跡。年0は初期投資、年1以降は運用。</x:v>
      </x:c>
      <x:c r="R2" s="7" t="str">
        <x:v>物理量 → 回避買電 → 売電 → 費用 → キャッシュフローの順で追跡。年0は初期投資、年1以降は運用。</x:v>
      </x:c>
      <x:c r="S2" s="7" t="str">
        <x:v>物理量 → 回避買電 → 売電 → 費用 → キャッシュフローの順で追跡。年0は初期投資、年1以降は運用。</x:v>
      </x:c>
      <x:c r="T2" s="7" t="str">
        <x:v>物理量 → 回避買電 → 売電 → 費用 → キャッシュフローの順で追跡。年0は初期投資、年1以降は運用。</x:v>
      </x:c>
      <x:c r="U2" s="7" t="str">
        <x:v>物理量 → 回避買電 → 売電 → 費用 → キャッシュフローの順で追跡。年0は初期投資、年1以降は運用。</x:v>
      </x:c>
      <x:c r="V2" s="7" t="str">
        <x:v>物理量 → 回避買電 → 売電 → 費用 → キャッシュフローの順で追跡。年0は初期投資、年1以降は運用。</x:v>
      </x:c>
      <x:c r="W2" s="7" t="str">
        <x:v>物理量 → 回避買電 → 売電 → 費用 → キャッシュフローの順で追跡。年0は初期投資、年1以降は運用。</x:v>
      </x:c>
      <x:c r="X2" s="7" t="str">
        <x:v>物理量 → 回避買電 → 売電 → 費用 → キャッシュフローの順で追跡。年0は初期投資、年1以降は運用。</x:v>
      </x:c>
      <x:c r="Y2" s="7" t="str">
        <x:v>物理量 → 回避買電 → 売電 → 費用 → キャッシュフローの順で追跡。年0は初期投資、年1以降は運用。</x:v>
      </x:c>
      <x:c r="Z2" s="7" t="str">
        <x:v>物理量 → 回避買電 → 売電 → 費用 → キャッシュフローの順で追跡。年0は初期投資、年1以降は運用。</x:v>
      </x:c>
      <x:c r="AA2" s="7" t="str">
        <x:v>物理量 → 回避買電 → 売電 → 費用 → キャッシュフローの順で追跡。年0は初期投資、年1以降は運用。</x:v>
      </x:c>
      <x:c r="AB2" s="7" t="str">
        <x:v>物理量 → 回避買電 → 売電 → 費用 → キャッシュフローの順で追跡。年0は初期投資、年1以降は運用。</x:v>
      </x:c>
      <x:c r="AC2" s="7" t="str">
        <x:v>物理量 → 回避買電 → 売電 → 費用 → キャッシュフローの順で追跡。年0は初期投資、年1以降は運用。</x:v>
      </x:c>
      <x:c r="AD2" s="7" t="str">
        <x:v>物理量 → 回避買電 → 売電 → 費用 → キャッシュフローの順で追跡。年0は初期投資、年1以降は運用。</x:v>
      </x:c>
      <x:c r="AE2" s="7" t="str">
        <x:v>物理量 → 回避買電 → 売電 → 費用 → キャッシュフローの順で追跡。年0は初期投資、年1以降は運用。</x:v>
      </x:c>
    </x:row>
    <x:row r="4">
      <x:c r="A4" s="43" t="str">
        <x:v>年</x:v>
      </x:c>
      <x:c r="B4" s="43" t="str">
        <x:v>損失前発電</x:v>
      </x:c>
      <x:c r="C4" s="43" t="str">
        <x:v>損失後発電</x:v>
      </x:c>
      <x:c r="D4" s="43" t="str">
        <x:v>直接自家消費</x:v>
      </x:c>
      <x:c r="E4" s="43" t="str">
        <x:v>余剰</x:v>
      </x:c>
      <x:c r="F4" s="43" t="str">
        <x:v>残存実効容量</x:v>
      </x:c>
      <x:c r="G4" s="43" t="str">
        <x:v>充電量</x:v>
      </x:c>
      <x:c r="H4" s="43" t="str">
        <x:v>放電量</x:v>
      </x:c>
      <x:c r="I4" s="43" t="str">
        <x:v>総自家消費</x:v>
      </x:c>
      <x:c r="J4" s="43" t="str">
        <x:v>売電量</x:v>
      </x:c>
      <x:c r="K4" s="43" t="str">
        <x:v>買電単価</x:v>
      </x:c>
      <x:c r="L4" s="43" t="str">
        <x:v>売電単価</x:v>
      </x:c>
      <x:c r="M4" s="43" t="str">
        <x:v>回避買電額</x:v>
      </x:c>
      <x:c r="N4" s="43" t="str">
        <x:v>売電収入</x:v>
      </x:c>
      <x:c r="O4" s="43" t="str">
        <x:v>自己所有O&amp;M</x:v>
      </x:c>
      <x:c r="P4" s="43" t="str">
        <x:v>交換費</x:v>
      </x:c>
      <x:c r="Q4" s="43" t="str">
        <x:v>自己所有CF</x:v>
      </x:c>
      <x:c r="R4" s="43" t="str">
        <x:v>累積CF</x:v>
      </x:c>
      <x:c r="S4" s="43" t="str">
        <x:v>割引CF</x:v>
      </x:c>
      <x:c r="T4" s="43" t="str">
        <x:v>PPA需要家便益</x:v>
      </x:c>
      <x:c r="U4" s="43" t="str">
        <x:v>リース需要家便益</x:v>
      </x:c>
      <x:c r="V4" s="43" t="str">
        <x:v>PPA事業者売上</x:v>
      </x:c>
      <x:c r="W4" s="43" t="str">
        <x:v>事業者O&amp;M</x:v>
      </x:c>
      <x:c r="X4" s="43" t="str">
        <x:v>事業者交換費</x:v>
      </x:c>
      <x:c r="Y4" s="43" t="str">
        <x:v>屋根賃料</x:v>
      </x:c>
      <x:c r="Z4" s="43" t="str">
        <x:v>PPA事業者CF</x:v>
      </x:c>
      <x:c r="AA4" s="43" t="str">
        <x:v>事業者割引CF</x:v>
      </x:c>
      <x:c r="AB4" s="43" t="str">
        <x:v>回収年フラグ</x:v>
      </x:c>
      <x:c r="AC4" s="43" t="str">
        <x:v>賃料前CFの目標IRR割引</x:v>
      </x:c>
      <x:c r="AD4" s="43" t="str">
        <x:v>賃料年金現価係数</x:v>
      </x:c>
    </x:row>
    <x:row r="5">
      <x:c r="A5" s="71" t="n">
        <x:v>0</x:v>
      </x:c>
      <x:c r="B5" s="66" t="n">
        <x:f>IF($A5=0,0,'前提入力'!$C$17*'前提入力'!$C$18*(1-'前提入力'!$C$22)^($A5-1))</x:f>
        <x:v>0</x:v>
      </x:c>
      <x:c r="C5" s="66" t="n">
        <x:f>B5*(1-'前提入力'!$C$19)*(1-'前提入力'!$C$20)*(1-'前提入力'!$C$21)</x:f>
        <x:v>0</x:v>
      </x:c>
      <x:c r="D5" s="66" t="n">
        <x:f>MIN(C5*'前提入力'!$C$23,'前提入力'!$C$46)</x:f>
        <x:v>0</x:v>
      </x:c>
      <x:c r="E5" s="66" t="n">
        <x:f>C5-D5</x:f>
        <x:v>0</x:v>
      </x:c>
      <x:c r="F5" s="66" t="n">
        <x:f>IF($A5=0,0,'前提入力'!$C$25*(1-'前提入力'!$C$28)^IF(OR('前提入力'!$C$35&lt;=0,$A5&lt;'前提入力'!$C$35),$A5-1,$A5-'前提入力'!$C$35))</x:f>
        <x:v>0</x:v>
      </x:c>
      <x:c r="G5" s="66" t="n">
        <x:f>IF('前提入力'!$C$27&lt;=0,0,MIN(E5,F5*'前提入力'!$C$26,MAX(0,'前提入力'!$C$46-D5)/'前提入力'!$C$27))</x:f>
        <x:v>0</x:v>
      </x:c>
      <x:c r="H5" s="66" t="n">
        <x:f>G5*'前提入力'!$C$27</x:f>
        <x:v>0</x:v>
      </x:c>
      <x:c r="I5" s="66" t="n">
        <x:f>MIN('前提入力'!$C$46,D5+H5)</x:f>
        <x:v>0</x:v>
      </x:c>
      <x:c r="J5" s="66" t="n">
        <x:f>MAX(0,C5-D5-G5)</x:f>
        <x:v>0</x:v>
      </x:c>
      <x:c r="K5" s="67" t="n">
        <x:f>IF($A5=0,0,'前提入力'!$C$10*(1+'前提入力'!$C$11)^($A5-1))</x:f>
        <x:v>0</x:v>
      </x:c>
      <x:c r="L5" s="67" t="n">
        <x:f>IF($A5=0,0,IF($A5&lt;='前提入力'!$C$13,'前提入力'!$C$12,'前提入力'!$C$14))</x:f>
        <x:v>0</x:v>
      </x:c>
      <x:c r="M5" s="68" t="n">
        <x:f>I5*K5</x:f>
        <x:v>0</x:v>
      </x:c>
      <x:c r="N5" s="68" t="n">
        <x:f>J5*L5</x:f>
        <x:v>0</x:v>
      </x:c>
      <x:c r="O5" s="68" t="n">
        <x:f>IF($A5=0,0,('前提入力'!$C$30+'前提入力'!$C$31)*'前提入力'!$C$32)</x:f>
        <x:v>0</x:v>
      </x:c>
      <x:c r="P5" s="68" t="n">
        <x:f>IF($A5=0,0,IF($A5='前提入力'!$C$33,'前提入力'!$C$34,0)+IF($A5='前提入力'!$C$35,'前提入力'!$C$36,0))</x:f>
        <x:v>0</x:v>
      </x:c>
      <x:c r="Q5" s="68" t="n">
        <x:f>IF($A5=0,-('前提入力'!$C$30+'前提入力'!$C$31-'前提入力'!$C$15),M5+N5-O5-P5)</x:f>
        <x:v>-26000000</x:v>
      </x:c>
      <x:c r="R5" s="68" t="n">
        <x:f>Q5</x:f>
        <x:v>-26000000</x:v>
      </x:c>
      <x:c r="S5" s="68" t="n">
        <x:f>Q5/(1+'前提入力'!$C$9)^$A5</x:f>
        <x:v>-26000000</x:v>
      </x:c>
      <x:c r="T5" s="68" t="n">
        <x:f>IF($A5=0,0,I5*(K5-'前提入力'!$C$38*(1+'前提入力'!$C$39)^($A5-1))+IF('前提入力'!$C$47=1,'前提入力'!$C$42,0))</x:f>
        <x:v>0</x:v>
      </x:c>
      <x:c r="U5" s="68" t="n">
        <x:f>IF($A5=0,0,M5+N5-IF($A5&lt;='前提入力'!$C$41,'前提入力'!$C$40,O5))</x:f>
        <x:v>0</x:v>
      </x:c>
      <x:c r="V5" s="68" t="n">
        <x:f>IF($A5=0,0,I5*'前提入力'!$C$38*(1+'前提入力'!$C$39)^($A5-1)+N5)</x:f>
        <x:v>0</x:v>
      </x:c>
      <x:c r="W5" s="68" t="n">
        <x:f>IF($A5=0,0,('前提入力'!$C$30+'前提入力'!$C$31)*'前提入力'!$C$44)</x:f>
        <x:v>0</x:v>
      </x:c>
      <x:c r="X5" s="68" t="n">
        <x:f>P5</x:f>
        <x:v>0</x:v>
      </x:c>
      <x:c r="Y5" s="68" t="n">
        <x:f>IF($A5=0,0,'前提入力'!$C$42)</x:f>
        <x:v>0</x:v>
      </x:c>
      <x:c r="Z5" s="68" t="n">
        <x:f>IF($A5=0,-('前提入力'!$C$30+'前提入力'!$C$31-'前提入力'!$C$15),V5-W5-X5-Y5)</x:f>
        <x:v>-26000000</x:v>
      </x:c>
      <x:c r="AA5" s="68" t="n">
        <x:f>Z5/(1+'前提入力'!$C$43)^$A5</x:f>
        <x:v>-26000000</x:v>
      </x:c>
      <x:c r="AB5" s="69" t="str">
        <x:f>IF(R5&gt;=0,A5,"")</x:f>
      </x:c>
      <x:c r="AC5" s="68" t="n">
        <x:f>IF($A5=0,0,(V5-W5-X5)/(1+'前提入力'!$C$45)^$A5)</x:f>
        <x:v>0</x:v>
      </x:c>
      <x:c r="AD5" s="70" t="n">
        <x:f>IF($A5=0,0,1/(1+'前提入力'!$C$45)^$A5)</x:f>
        <x:v>0</x:v>
      </x:c>
    </x:row>
    <x:row r="6">
      <x:c r="A6" s="71" t="n">
        <x:v>1</x:v>
      </x:c>
      <x:c r="B6" s="66" t="n">
        <x:f>IF($A6=0,0,'前提入力'!$C$17*'前提入力'!$C$18*(1-'前提入力'!$C$22)^($A6-1))</x:f>
        <x:v>110000</x:v>
      </x:c>
      <x:c r="C6" s="66" t="n">
        <x:f>B6*(1-'前提入力'!$C$19)*(1-'前提入力'!$C$20)*(1-'前提入力'!$C$21)</x:f>
        <x:v>96200.72</x:v>
      </x:c>
      <x:c r="D6" s="66" t="n">
        <x:f>MIN(C6*'前提入力'!$C$23,'前提入力'!$C$46)</x:f>
        <x:v>72150.54000000001</x:v>
      </x:c>
      <x:c r="E6" s="66" t="n">
        <x:f>C6-D6</x:f>
        <x:v>24050.179999999993</x:v>
      </x:c>
      <x:c r="F6" s="66" t="n">
        <x:f>IF($A6=0,0,'前提入力'!$C$25*(1-'前提入力'!$C$28)^IF(OR('前提入力'!$C$35&lt;=0,$A6&lt;'前提入力'!$C$35),$A6-1,$A6-'前提入力'!$C$35))</x:f>
        <x:v>50</x:v>
      </x:c>
      <x:c r="G6" s="66" t="n">
        <x:f>IF('前提入力'!$C$27&lt;=0,0,MIN(E6,F6*'前提入力'!$C$26,MAX(0,'前提入力'!$C$46-D6)/'前提入力'!$C$27))</x:f>
        <x:v>14000</x:v>
      </x:c>
      <x:c r="H6" s="66" t="n">
        <x:f>G6*'前提入力'!$C$27</x:f>
        <x:v>12320</x:v>
      </x:c>
      <x:c r="I6" s="66" t="n">
        <x:f>MIN('前提入力'!$C$46,D6+H6)</x:f>
        <x:v>84470.54000000001</x:v>
      </x:c>
      <x:c r="J6" s="66" t="n">
        <x:f>MAX(0,C6-D6-G6)</x:f>
        <x:v>10050.179999999993</x:v>
      </x:c>
      <x:c r="K6" s="67" t="n">
        <x:f>IF($A6=0,0,'前提入力'!$C$10*(1+'前提入力'!$C$11)^($A6-1))</x:f>
        <x:v>28</x:v>
      </x:c>
      <x:c r="L6" s="67" t="n">
        <x:f>IF($A6=0,0,IF($A6&lt;='前提入力'!$C$13,'前提入力'!$C$12,'前提入力'!$C$14))</x:f>
        <x:v>19</x:v>
      </x:c>
      <x:c r="M6" s="68" t="n">
        <x:f>I6*K6</x:f>
        <x:v>2365175.12</x:v>
      </x:c>
      <x:c r="N6" s="68" t="n">
        <x:f>J6*L6</x:f>
        <x:v>190953.41999999987</x:v>
      </x:c>
      <x:c r="O6" s="68" t="n">
        <x:f>IF($A6=0,0,('前提入力'!$C$30+'前提入力'!$C$31)*'前提入力'!$C$32)</x:f>
        <x:v>260000</x:v>
      </x:c>
      <x:c r="P6" s="68" t="n">
        <x:f>IF($A6=0,0,IF($A6='前提入力'!$C$33,'前提入力'!$C$34,0)+IF($A6='前提入力'!$C$35,'前提入力'!$C$36,0))</x:f>
        <x:v>0</x:v>
      </x:c>
      <x:c r="Q6" s="68" t="n">
        <x:f>IF($A6=0,-('前提入力'!$C$30+'前提入力'!$C$31-'前提入力'!$C$15),M6+N6-O6-P6)</x:f>
        <x:v>2296128.54</x:v>
      </x:c>
      <x:c r="R6" s="68" t="n">
        <x:f>R5+Q6</x:f>
        <x:v>-23703871.46</x:v>
      </x:c>
      <x:c r="S6" s="68" t="n">
        <x:f>Q6/(1+'前提入力'!$C$9)^$A6</x:f>
        <x:v>2207815.903846154</x:v>
      </x:c>
      <x:c r="T6" s="68" t="n">
        <x:f>IF($A6=0,0,I6*(K6-'前提入力'!$C$38*(1+'前提入力'!$C$39)^($A6-1))+IF('前提入力'!$C$47=1,'前提入力'!$C$42,0))</x:f>
        <x:v>806823.24</x:v>
      </x:c>
      <x:c r="U6" s="68" t="n">
        <x:f>IF($A6=0,0,M6+N6-IF($A6&lt;='前提入力'!$C$41,'前提入力'!$C$40,O6))</x:f>
        <x:v>156128.54000000004</x:v>
      </x:c>
      <x:c r="V6" s="68" t="n">
        <x:f>IF($A6=0,0,I6*'前提入力'!$C$38*(1+'前提入力'!$C$39)^($A6-1)+N6)</x:f>
        <x:v>2049305.3</x:v>
      </x:c>
      <x:c r="W6" s="68" t="n">
        <x:f>IF($A6=0,0,('前提入力'!$C$30+'前提入力'!$C$31)*'前提入力'!$C$44)</x:f>
        <x:v>390000</x:v>
      </x:c>
      <x:c r="X6" s="68" t="n">
        <x:f>P6</x:f>
        <x:v>0</x:v>
      </x:c>
      <x:c r="Y6" s="68" t="n">
        <x:f>IF($A6=0,0,'前提入力'!$C$42)</x:f>
        <x:v>300000</x:v>
      </x:c>
      <x:c r="Z6" s="68" t="n">
        <x:f>IF($A6=0,-('前提入力'!$C$30+'前提入力'!$C$31-'前提入力'!$C$15),V6-W6-X6-Y6)</x:f>
        <x:v>1359305.3</x:v>
      </x:c>
      <x:c r="AA6" s="68" t="n">
        <x:f>Z6/(1+'前提入力'!$C$43)^$A6</x:f>
        <x:v>1282363.4905660378</x:v>
      </x:c>
      <x:c r="AB6" s="69" t="str">
        <x:f>IF(AND(R6&gt;=0,R5&lt;0),A6,"")</x:f>
      </x:c>
      <x:c r="AC6" s="68" t="n">
        <x:f>IF($A6=0,0,(V6-W6-X6)/(1+'前提入力'!$C$45)^$A6)</x:f>
        <x:v>1565382.358490566</x:v>
      </x:c>
      <x:c r="AD6" s="70" t="n">
        <x:f>IF($A6=0,0,1/(1+'前提入力'!$C$45)^$A6)</x:f>
        <x:v>0.9433962264150942</x:v>
      </x:c>
    </x:row>
    <x:row r="7">
      <x:c r="A7" s="71" t="n">
        <x:v>2</x:v>
      </x:c>
      <x:c r="B7" s="66" t="n">
        <x:f>IF($A7=0,0,'前提入力'!$C$17*'前提入力'!$C$18*(1-'前提入力'!$C$22)^($A7-1))</x:f>
        <x:v>109450</x:v>
      </x:c>
      <x:c r="C7" s="66" t="n">
        <x:f>B7*(1-'前提入力'!$C$19)*(1-'前提入力'!$C$20)*(1-'前提入力'!$C$21)</x:f>
        <x:v>95719.7164</x:v>
      </x:c>
      <x:c r="D7" s="66" t="n">
        <x:f>MIN(C7*'前提入力'!$C$23,'前提入力'!$C$46)</x:f>
        <x:v>71789.7873</x:v>
      </x:c>
      <x:c r="E7" s="66" t="n">
        <x:f>C7-D7</x:f>
        <x:v>23929.92910000001</x:v>
      </x:c>
      <x:c r="F7" s="66" t="n">
        <x:f>IF($A7=0,0,'前提入力'!$C$25*(1-'前提入力'!$C$28)^IF(OR('前提入力'!$C$35&lt;=0,$A7&lt;'前提入力'!$C$35),$A7-1,$A7-'前提入力'!$C$35))</x:f>
        <x:v>49</x:v>
      </x:c>
      <x:c r="G7" s="66" t="n">
        <x:f>IF('前提入力'!$C$27&lt;=0,0,MIN(E7,F7*'前提入力'!$C$26,MAX(0,'前提入力'!$C$46-D7)/'前提入力'!$C$27))</x:f>
        <x:v>13720</x:v>
      </x:c>
      <x:c r="H7" s="66" t="n">
        <x:f>G7*'前提入力'!$C$27</x:f>
        <x:v>12073.6</x:v>
      </x:c>
      <x:c r="I7" s="66" t="n">
        <x:f>MIN('前提入力'!$C$46,D7+H7)</x:f>
        <x:v>83863.3873</x:v>
      </x:c>
      <x:c r="J7" s="66" t="n">
        <x:f>MAX(0,C7-D7-G7)</x:f>
        <x:v>10209.929100000008</x:v>
      </x:c>
      <x:c r="K7" s="67" t="n">
        <x:f>IF($A7=0,0,'前提入力'!$C$10*(1+'前提入力'!$C$11)^($A7-1))</x:f>
        <x:v>28.419999999999998</x:v>
      </x:c>
      <x:c r="L7" s="67" t="n">
        <x:f>IF($A7=0,0,IF($A7&lt;='前提入力'!$C$13,'前提入力'!$C$12,'前提入力'!$C$14))</x:f>
        <x:v>19</x:v>
      </x:c>
      <x:c r="M7" s="68" t="n">
        <x:f>I7*K7</x:f>
        <x:v>2383397.4670659998</x:v>
      </x:c>
      <x:c r="N7" s="68" t="n">
        <x:f>J7*L7</x:f>
        <x:v>193988.65290000016</x:v>
      </x:c>
      <x:c r="O7" s="68" t="n">
        <x:f>IF($A7=0,0,('前提入力'!$C$30+'前提入力'!$C$31)*'前提入力'!$C$32)</x:f>
        <x:v>260000</x:v>
      </x:c>
      <x:c r="P7" s="68" t="n">
        <x:f>IF($A7=0,0,IF($A7='前提入力'!$C$33,'前提入力'!$C$34,0)+IF($A7='前提入力'!$C$35,'前提入力'!$C$36,0))</x:f>
        <x:v>0</x:v>
      </x:c>
      <x:c r="Q7" s="68" t="n">
        <x:f>IF($A7=0,-('前提入力'!$C$30+'前提入力'!$C$31-'前提入力'!$C$15),M7+N7-O7-P7)</x:f>
        <x:v>2317386.119966</x:v>
      </x:c>
      <x:c r="R7" s="68" t="n">
        <x:f>R6+Q7</x:f>
        <x:v>-21386485.340034</x:v>
      </x:c>
      <x:c r="S7" s="68" t="n">
        <x:f>Q7/(1+'前提入力'!$C$9)^$A7</x:f>
        <x:v>2142553.7351756655</x:v>
      </x:c>
      <x:c r="T7" s="68" t="n">
        <x:f>IF($A7=0,0,I7*(K7-'前提入力'!$C$38*(1+'前提入力'!$C$39)^($A7-1))+IF('前提入力'!$C$47=1,'前提入力'!$C$42,0))</x:f>
        <x:v>838402.9464659998</x:v>
      </x:c>
      <x:c r="U7" s="68" t="n">
        <x:f>IF($A7=0,0,M7+N7-IF($A7&lt;='前提入力'!$C$41,'前提入力'!$C$40,O7))</x:f>
        <x:v>177386.11996599985</x:v>
      </x:c>
      <x:c r="V7" s="68" t="n">
        <x:f>IF($A7=0,0,I7*'前提入力'!$C$38*(1+'前提入力'!$C$39)^($A7-1)+N7)</x:f>
        <x:v>2038983.1735</x:v>
      </x:c>
      <x:c r="W7" s="68" t="n">
        <x:f>IF($A7=0,0,('前提入力'!$C$30+'前提入力'!$C$31)*'前提入力'!$C$44)</x:f>
        <x:v>390000</x:v>
      </x:c>
      <x:c r="X7" s="68" t="n">
        <x:f>P7</x:f>
        <x:v>0</x:v>
      </x:c>
      <x:c r="Y7" s="68" t="n">
        <x:f>IF($A7=0,0,'前提入力'!$C$42)</x:f>
        <x:v>300000</x:v>
      </x:c>
      <x:c r="Z7" s="68" t="n">
        <x:f>IF($A7=0,-('前提入力'!$C$30+'前提入力'!$C$31-'前提入力'!$C$15),V7-W7-X7-Y7)</x:f>
        <x:v>1348983.1735</x:v>
      </x:c>
      <x:c r="AA7" s="68" t="n">
        <x:f>Z7/(1+'前提入力'!$C$43)^$A7</x:f>
        <x:v>1200590.2220541115</x:v>
      </x:c>
      <x:c r="AB7" s="69" t="str">
        <x:f>IF(AND(R7&gt;=0,R6&lt;0),A7,"")</x:f>
      </x:c>
      <x:c r="AC7" s="68" t="n">
        <x:f>IF($A7=0,0,(V7-W7-X7)/(1+'前提入力'!$C$45)^$A7)</x:f>
        <x:v>1467589.1540583835</x:v>
      </x:c>
      <x:c r="AD7" s="70" t="n">
        <x:f>IF($A7=0,0,1/(1+'前提入力'!$C$45)^$A7)</x:f>
        <x:v>0.8899964400142398</x:v>
      </x:c>
    </x:row>
    <x:row r="8">
      <x:c r="A8" s="71" t="n">
        <x:v>3</x:v>
      </x:c>
      <x:c r="B8" s="66" t="n">
        <x:f>IF($A8=0,0,'前提入力'!$C$17*'前提入力'!$C$18*(1-'前提入力'!$C$22)^($A8-1))</x:f>
        <x:v>108902.75</x:v>
      </x:c>
      <x:c r="C8" s="66" t="n">
        <x:f>B8*(1-'前提入力'!$C$19)*(1-'前提入力'!$C$20)*(1-'前提入力'!$C$21)</x:f>
        <x:v>95241.117818</x:v>
      </x:c>
      <x:c r="D8" s="66" t="n">
        <x:f>MIN(C8*'前提入力'!$C$23,'前提入力'!$C$46)</x:f>
        <x:v>71430.83836349999</x:v>
      </x:c>
      <x:c r="E8" s="66" t="n">
        <x:f>C8-D8</x:f>
        <x:v>23810.279454500007</x:v>
      </x:c>
      <x:c r="F8" s="66" t="n">
        <x:f>IF($A8=0,0,'前提入力'!$C$25*(1-'前提入力'!$C$28)^IF(OR('前提入力'!$C$35&lt;=0,$A8&lt;'前提入力'!$C$35),$A8-1,$A8-'前提入力'!$C$35))</x:f>
        <x:v>48.019999999999996</x:v>
      </x:c>
      <x:c r="G8" s="66" t="n">
        <x:f>IF('前提入力'!$C$27&lt;=0,0,MIN(E8,F8*'前提入力'!$C$26,MAX(0,'前提入力'!$C$46-D8)/'前提入力'!$C$27))</x:f>
        <x:v>13445.599999999999</x:v>
      </x:c>
      <x:c r="H8" s="66" t="n">
        <x:f>G8*'前提入力'!$C$27</x:f>
        <x:v>11832.127999999999</x:v>
      </x:c>
      <x:c r="I8" s="66" t="n">
        <x:f>MIN('前提入力'!$C$46,D8+H8)</x:f>
        <x:v>83262.96636349999</x:v>
      </x:c>
      <x:c r="J8" s="66" t="n">
        <x:f>MAX(0,C8-D8-G8)</x:f>
        <x:v>10364.679454500008</x:v>
      </x:c>
      <x:c r="K8" s="67" t="n">
        <x:f>IF($A8=0,0,'前提入力'!$C$10*(1+'前提入力'!$C$11)^($A8-1))</x:f>
        <x:v>28.846299999999992</x:v>
      </x:c>
      <x:c r="L8" s="67" t="n">
        <x:f>IF($A8=0,0,IF($A8&lt;='前提入力'!$C$13,'前提入力'!$C$12,'前提入力'!$C$14))</x:f>
        <x:v>19</x:v>
      </x:c>
      <x:c r="M8" s="68" t="n">
        <x:f>I8*K8</x:f>
        <x:v>2401828.506611429</x:v>
      </x:c>
      <x:c r="N8" s="68" t="n">
        <x:f>J8*L8</x:f>
        <x:v>196928.90963550017</x:v>
      </x:c>
      <x:c r="O8" s="68" t="n">
        <x:f>IF($A8=0,0,('前提入力'!$C$30+'前提入力'!$C$31)*'前提入力'!$C$32)</x:f>
        <x:v>260000</x:v>
      </x:c>
      <x:c r="P8" s="68" t="n">
        <x:f>IF($A8=0,0,IF($A8='前提入力'!$C$33,'前提入力'!$C$34,0)+IF($A8='前提入力'!$C$35,'前提入力'!$C$36,0))</x:f>
        <x:v>0</x:v>
      </x:c>
      <x:c r="Q8" s="68" t="n">
        <x:f>IF($A8=0,-('前提入力'!$C$30+'前提入力'!$C$31-'前提入力'!$C$15),M8+N8-O8-P8)</x:f>
        <x:v>2338757.416246929</x:v>
      </x:c>
      <x:c r="R8" s="68" t="n">
        <x:f>R7+Q8</x:f>
        <x:v>-19047727.923787072</x:v>
      </x:c>
      <x:c r="S8" s="68" t="n">
        <x:f>Q8/(1+'前提入力'!$C$9)^$A8</x:f>
        <x:v>2079146.826858117</x:v>
      </x:c>
      <x:c r="T8" s="68" t="n">
        <x:f>IF($A8=0,0,I8*(K8-'前提入力'!$C$38*(1+'前提入力'!$C$39)^($A8-1))+IF('前提入力'!$C$47=1,'前提入力'!$C$42,0))</x:f>
        <x:v>870043.2466144293</x:v>
      </x:c>
      <x:c r="U8" s="68" t="n">
        <x:f>IF($A8=0,0,M8+N8-IF($A8&lt;='前提入力'!$C$41,'前提入力'!$C$40,O8))</x:f>
        <x:v>198757.4162469292</x:v>
      </x:c>
      <x:c r="V8" s="68" t="n">
        <x:f>IF($A8=0,0,I8*'前提入力'!$C$38*(1+'前提入力'!$C$39)^($A8-1)+N8)</x:f>
        <x:v>2028714.1696325</x:v>
      </x:c>
      <x:c r="W8" s="68" t="n">
        <x:f>IF($A8=0,0,('前提入力'!$C$30+'前提入力'!$C$31)*'前提入力'!$C$44)</x:f>
        <x:v>390000</x:v>
      </x:c>
      <x:c r="X8" s="68" t="n">
        <x:f>P8</x:f>
        <x:v>0</x:v>
      </x:c>
      <x:c r="Y8" s="68" t="n">
        <x:f>IF($A8=0,0,'前提入力'!$C$42)</x:f>
        <x:v>300000</x:v>
      </x:c>
      <x:c r="Z8" s="68" t="n">
        <x:f>IF($A8=0,-('前提入力'!$C$30+'前提入力'!$C$31-'前提入力'!$C$15),V8-W8-X8-Y8)</x:f>
        <x:v>1338714.1696325</x:v>
      </x:c>
      <x:c r="AA8" s="68" t="n">
        <x:f>Z8/(1+'前提入力'!$C$43)^$A8</x:f>
        <x:v>1124010.2312920229</x:v>
      </x:c>
      <x:c r="AB8" s="69" t="str">
        <x:f>IF(AND(R8&gt;=0,R7&lt;0),A8,"")</x:f>
      </x:c>
      <x:c r="AC8" s="68" t="n">
        <x:f>IF($A8=0,0,(V8-W8-X8)/(1+'前提入力'!$C$45)^$A8)</x:f>
        <x:v>1375896.0162017134</x:v>
      </x:c>
      <x:c r="AD8" s="70" t="n">
        <x:f>IF($A8=0,0,1/(1+'前提入力'!$C$45)^$A8)</x:f>
        <x:v>0.8396192830323018</x:v>
      </x:c>
    </x:row>
    <x:row r="9">
      <x:c r="A9" s="71" t="n">
        <x:v>4</x:v>
      </x:c>
      <x:c r="B9" s="66" t="n">
        <x:f>IF($A9=0,0,'前提入力'!$C$17*'前提入力'!$C$18*(1-'前提入力'!$C$22)^($A9-1))</x:f>
        <x:v>108358.23625</x:v>
      </x:c>
      <x:c r="C9" s="66" t="n">
        <x:f>B9*(1-'前提入力'!$C$19)*(1-'前提入力'!$C$20)*(1-'前提入力'!$C$21)</x:f>
        <x:v>94764.91222891</x:v>
      </x:c>
      <x:c r="D9" s="66" t="n">
        <x:f>MIN(C9*'前提入力'!$C$23,'前提入力'!$C$46)</x:f>
        <x:v>71073.6841716825</x:v>
      </x:c>
      <x:c r="E9" s="66" t="n">
        <x:f>C9-D9</x:f>
        <x:v>23691.228057227505</x:v>
      </x:c>
      <x:c r="F9" s="66" t="n">
        <x:f>IF($A9=0,0,'前提入力'!$C$25*(1-'前提入力'!$C$28)^IF(OR('前提入力'!$C$35&lt;=0,$A9&lt;'前提入力'!$C$35),$A9-1,$A9-'前提入力'!$C$35))</x:f>
        <x:v>47.059599999999996</x:v>
      </x:c>
      <x:c r="G9" s="66" t="n">
        <x:f>IF('前提入力'!$C$27&lt;=0,0,MIN(E9,F9*'前提入力'!$C$26,MAX(0,'前提入力'!$C$46-D9)/'前提入力'!$C$27))</x:f>
        <x:v>13176.687999999998</x:v>
      </x:c>
      <x:c r="H9" s="66" t="n">
        <x:f>G9*'前提入力'!$C$27</x:f>
        <x:v>11595.485439999999</x:v>
      </x:c>
      <x:c r="I9" s="66" t="n">
        <x:f>MIN('前提入力'!$C$46,D9+H9)</x:f>
        <x:v>82669.1696116825</x:v>
      </x:c>
      <x:c r="J9" s="66" t="n">
        <x:f>MAX(0,C9-D9-G9)</x:f>
        <x:v>10514.540057227507</x:v>
      </x:c>
      <x:c r="K9" s="67" t="n">
        <x:f>IF($A9=0,0,'前提入力'!$C$10*(1+'前提入力'!$C$11)^($A9-1))</x:f>
        <x:v>29.27899449999999</x:v>
      </x:c>
      <x:c r="L9" s="67" t="n">
        <x:f>IF($A9=0,0,IF($A9&lt;='前提入力'!$C$13,'前提入力'!$C$12,'前提入力'!$C$14))</x:f>
        <x:v>19</x:v>
      </x:c>
      <x:c r="M9" s="68" t="n">
        <x:f>I9*K9</x:f>
        <x:v>2420470.1623800183</x:v>
      </x:c>
      <x:c r="N9" s="68" t="n">
        <x:f>J9*L9</x:f>
        <x:v>199776.26108732264</x:v>
      </x:c>
      <x:c r="O9" s="68" t="n">
        <x:f>IF($A9=0,0,('前提入力'!$C$30+'前提入力'!$C$31)*'前提入力'!$C$32)</x:f>
        <x:v>260000</x:v>
      </x:c>
      <x:c r="P9" s="68" t="n">
        <x:f>IF($A9=0,0,IF($A9='前提入力'!$C$33,'前提入力'!$C$34,0)+IF($A9='前提入力'!$C$35,'前提入力'!$C$36,0))</x:f>
        <x:v>0</x:v>
      </x:c>
      <x:c r="Q9" s="68" t="n">
        <x:f>IF($A9=0,-('前提入力'!$C$30+'前提入力'!$C$31-'前提入力'!$C$15),M9+N9-O9-P9)</x:f>
        <x:v>2360246.423467341</x:v>
      </x:c>
      <x:c r="R9" s="68" t="n">
        <x:f>R8+Q9</x:f>
        <x:v>-16687481.50031973</x:v>
      </x:c>
      <x:c r="S9" s="68" t="n">
        <x:f>Q9/(1+'前提入力'!$C$9)^$A9</x:f>
        <x:v>2017548.5346428037</x:v>
      </x:c>
      <x:c r="T9" s="68" t="n">
        <x:f>IF($A9=0,0,I9*(K9-'前提入力'!$C$38*(1+'前提入力'!$C$39)^($A9-1))+IF('前提入力'!$C$47=1,'前提入力'!$C$42,0))</x:f>
        <x:v>901748.4309230031</x:v>
      </x:c>
      <x:c r="U9" s="68" t="n">
        <x:f>IF($A9=0,0,M9+N9-IF($A9&lt;='前提入力'!$C$41,'前提入力'!$C$40,O9))</x:f>
        <x:v>220246.42346734088</x:v>
      </x:c>
      <x:c r="V9" s="68" t="n">
        <x:f>IF($A9=0,0,I9*'前提入力'!$C$38*(1+'前提入力'!$C$39)^($A9-1)+N9)</x:f>
        <x:v>2018497.9925443376</x:v>
      </x:c>
      <x:c r="W9" s="68" t="n">
        <x:f>IF($A9=0,0,('前提入力'!$C$30+'前提入力'!$C$31)*'前提入力'!$C$44)</x:f>
        <x:v>390000</x:v>
      </x:c>
      <x:c r="X9" s="68" t="n">
        <x:f>P9</x:f>
        <x:v>0</x:v>
      </x:c>
      <x:c r="Y9" s="68" t="n">
        <x:f>IF($A9=0,0,'前提入力'!$C$42)</x:f>
        <x:v>300000</x:v>
      </x:c>
      <x:c r="Z9" s="68" t="n">
        <x:f>IF($A9=0,-('前提入力'!$C$30+'前提入力'!$C$31-'前提入力'!$C$15),V9-W9-X9-Y9)</x:f>
        <x:v>1328497.9925443376</x:v>
      </x:c>
      <x:c r="AA9" s="68" t="n">
        <x:f>Z9/(1+'前提入力'!$C$43)^$A9</x:f>
        <x:v>1052294.8415188007</x:v>
      </x:c>
      <x:c r="AB9" s="69" t="str">
        <x:f>IF(AND(R9&gt;=0,R8&lt;0),A9,"")</x:f>
      </x:c>
      <x:c r="AC9" s="68" t="n">
        <x:f>IF($A9=0,0,(V9-W9-X9)/(1+'前提入力'!$C$45)^$A9)</x:f>
        <x:v>1289922.940490207</x:v>
      </x:c>
      <x:c r="AD9" s="70" t="n">
        <x:f>IF($A9=0,0,1/(1+'前提入力'!$C$45)^$A9)</x:f>
        <x:v>0.7920936632380204</x:v>
      </x:c>
    </x:row>
    <x:row r="10">
      <x:c r="A10" s="71" t="n">
        <x:v>5</x:v>
      </x:c>
      <x:c r="B10" s="66" t="n">
        <x:f>IF($A10=0,0,'前提入力'!$C$17*'前提入力'!$C$18*(1-'前提入力'!$C$22)^($A10-1))</x:f>
        <x:v>107816.44506874999</x:v>
      </x:c>
      <x:c r="C10" s="66" t="n">
        <x:f>B10*(1-'前提入力'!$C$19)*(1-'前提入力'!$C$20)*(1-'前提入力'!$C$21)</x:f>
        <x:v>94291.08766776543</x:v>
      </x:c>
      <x:c r="D10" s="66" t="n">
        <x:f>MIN(C10*'前提入力'!$C$23,'前提入力'!$C$46)</x:f>
        <x:v>70718.31575082407</x:v>
      </x:c>
      <x:c r="E10" s="66" t="n">
        <x:f>C10-D10</x:f>
        <x:v>23572.77191694136</x:v>
      </x:c>
      <x:c r="F10" s="66" t="n">
        <x:f>IF($A10=0,0,'前提入力'!$C$25*(1-'前提入力'!$C$28)^IF(OR('前提入力'!$C$35&lt;=0,$A10&lt;'前提入力'!$C$35),$A10-1,$A10-'前提入力'!$C$35))</x:f>
        <x:v>46.118407999999995</x:v>
      </x:c>
      <x:c r="G10" s="66" t="n">
        <x:f>IF('前提入力'!$C$27&lt;=0,0,MIN(E10,F10*'前提入力'!$C$26,MAX(0,'前提入力'!$C$46-D10)/'前提入力'!$C$27))</x:f>
        <x:v>12913.154239999998</x:v>
      </x:c>
      <x:c r="H10" s="66" t="n">
        <x:f>G10*'前提入力'!$C$27</x:f>
        <x:v>11363.575731199999</x:v>
      </x:c>
      <x:c r="I10" s="66" t="n">
        <x:f>MIN('前提入力'!$C$46,D10+H10)</x:f>
        <x:v>82081.89148202408</x:v>
      </x:c>
      <x:c r="J10" s="66" t="n">
        <x:f>MAX(0,C10-D10-G10)</x:f>
        <x:v>10659.617676941363</x:v>
      </x:c>
      <x:c r="K10" s="67" t="n">
        <x:f>IF($A10=0,0,'前提入力'!$C$10*(1+'前提入力'!$C$11)^($A10-1))</x:f>
        <x:v>29.71817941749999</x:v>
      </x:c>
      <x:c r="L10" s="67" t="n">
        <x:f>IF($A10=0,0,IF($A10&lt;='前提入力'!$C$13,'前提入力'!$C$12,'前提入力'!$C$14))</x:f>
        <x:v>19</x:v>
      </x:c>
      <x:c r="M10" s="68" t="n">
        <x:f>I10*K10</x:f>
        <x:v>2439324.3779905555</x:v>
      </x:c>
      <x:c r="N10" s="68" t="n">
        <x:f>J10*L10</x:f>
        <x:v>202532.7358618859</x:v>
      </x:c>
      <x:c r="O10" s="68" t="n">
        <x:f>IF($A10=0,0,('前提入力'!$C$30+'前提入力'!$C$31)*'前提入力'!$C$32)</x:f>
        <x:v>260000</x:v>
      </x:c>
      <x:c r="P10" s="68" t="n">
        <x:f>IF($A10=0,0,IF($A10='前提入力'!$C$33,'前提入力'!$C$34,0)+IF($A10='前提入力'!$C$35,'前提入力'!$C$36,0))</x:f>
        <x:v>0</x:v>
      </x:c>
      <x:c r="Q10" s="68" t="n">
        <x:f>IF($A10=0,-('前提入力'!$C$30+'前提入力'!$C$31-'前提入力'!$C$15),M10+N10-O10-P10)</x:f>
        <x:v>2381857.1138524413</x:v>
      </x:c>
      <x:c r="R10" s="68" t="n">
        <x:f>R9+Q10</x:f>
        <x:v>-14305624.38646729</x:v>
      </x:c>
      <x:c r="S10" s="68" t="n">
        <x:f>Q10/(1+'前提入力'!$C$9)^$A10</x:f>
        <x:v>1957712.9263029168</x:v>
      </x:c>
      <x:c r="T10" s="68" t="n">
        <x:f>IF($A10=0,0,I10*(K10-'前提入力'!$C$38*(1+'前提入力'!$C$39)^($A10-1))+IF('前提入力'!$C$47=1,'前提入力'!$C$42,0))</x:f>
        <x:v>933522.7653860259</x:v>
      </x:c>
      <x:c r="U10" s="68" t="n">
        <x:f>IF($A10=0,0,M10+N10-IF($A10&lt;='前提入力'!$C$41,'前提入力'!$C$40,O10))</x:f>
        <x:v>241857.1138524413</x:v>
      </x:c>
      <x:c r="V10" s="68" t="n">
        <x:f>IF($A10=0,0,I10*'前提入力'!$C$38*(1+'前提入力'!$C$39)^($A10-1)+N10)</x:f>
        <x:v>2008334.3484664154</x:v>
      </x:c>
      <x:c r="W10" s="68" t="n">
        <x:f>IF($A10=0,0,('前提入力'!$C$30+'前提入力'!$C$31)*'前提入力'!$C$44)</x:f>
        <x:v>390000</x:v>
      </x:c>
      <x:c r="X10" s="68" t="n">
        <x:f>P10</x:f>
        <x:v>0</x:v>
      </x:c>
      <x:c r="Y10" s="68" t="n">
        <x:f>IF($A10=0,0,'前提入力'!$C$42)</x:f>
        <x:v>300000</x:v>
      </x:c>
      <x:c r="Z10" s="68" t="n">
        <x:f>IF($A10=0,-('前提入力'!$C$30+'前提入力'!$C$31-'前提入力'!$C$15),V10-W10-X10-Y10)</x:f>
        <x:v>1318334.3484664154</x:v>
      </x:c>
      <x:c r="AA10" s="68" t="n">
        <x:f>Z10/(1+'前提入力'!$C$43)^$A10</x:f>
        <x:v>985136.1164615774</x:v>
      </x:c>
      <x:c r="AB10" s="69" t="str">
        <x:f>IF(AND(R10&gt;=0,R9&lt;0),A10,"")</x:f>
      </x:c>
      <x:c r="AC10" s="68" t="n">
        <x:f>IF($A10=0,0,(V10-W10-X10)/(1+'前提入力'!$C$45)^$A10)</x:f>
        <x:v>1209313.5683213945</x:v>
      </x:c>
      <x:c r="AD10" s="70" t="n">
        <x:f>IF($A10=0,0,1/(1+'前提入力'!$C$45)^$A10)</x:f>
        <x:v>0.747258172866057</x:v>
      </x:c>
    </x:row>
    <x:row r="11">
      <x:c r="A11" s="71" t="n">
        <x:v>6</x:v>
      </x:c>
      <x:c r="B11" s="66" t="n">
        <x:f>IF($A11=0,0,'前提入力'!$C$17*'前提入力'!$C$18*(1-'前提入力'!$C$22)^($A11-1))</x:f>
        <x:v>107277.36284340624</x:v>
      </x:c>
      <x:c r="C11" s="66" t="n">
        <x:f>B11*(1-'前提入力'!$C$19)*(1-'前提入力'!$C$20)*(1-'前提入力'!$C$21)</x:f>
        <x:v>93819.63222942661</x:v>
      </x:c>
      <x:c r="D11" s="66" t="n">
        <x:f>MIN(C11*'前提入力'!$C$23,'前提入力'!$C$46)</x:f>
        <x:v>70364.72417206995</x:v>
      </x:c>
      <x:c r="E11" s="66" t="n">
        <x:f>C11-D11</x:f>
        <x:v>23454.90805735666</x:v>
      </x:c>
      <x:c r="F11" s="66" t="n">
        <x:f>IF($A11=0,0,'前提入力'!$C$25*(1-'前提入力'!$C$28)^IF(OR('前提入力'!$C$35&lt;=0,$A11&lt;'前提入力'!$C$35),$A11-1,$A11-'前提入力'!$C$35))</x:f>
        <x:v>45.19603984</x:v>
      </x:c>
      <x:c r="G11" s="66" t="n">
        <x:f>IF('前提入力'!$C$27&lt;=0,0,MIN(E11,F11*'前提入力'!$C$26,MAX(0,'前提入力'!$C$46-D11)/'前提入力'!$C$27))</x:f>
        <x:v>12654.891155199999</x:v>
      </x:c>
      <x:c r="H11" s="66" t="n">
        <x:f>G11*'前提入力'!$C$27</x:f>
        <x:v>11136.304216576</x:v>
      </x:c>
      <x:c r="I11" s="66" t="n">
        <x:f>MIN('前提入力'!$C$46,D11+H11)</x:f>
        <x:v>81501.02838864595</x:v>
      </x:c>
      <x:c r="J11" s="66" t="n">
        <x:f>MAX(0,C11-D11-G11)</x:f>
        <x:v>10800.016902156662</x:v>
      </x:c>
      <x:c r="K11" s="67" t="n">
        <x:f>IF($A11=0,0,'前提入力'!$C$10*(1+'前提入力'!$C$11)^($A11-1))</x:f>
        <x:v>30.163952108762487</x:v>
      </x:c>
      <x:c r="L11" s="67" t="n">
        <x:f>IF($A11=0,0,IF($A11&lt;='前提入力'!$C$13,'前提入力'!$C$12,'前提入力'!$C$14))</x:f>
        <x:v>8.3</x:v>
      </x:c>
      <x:c r="M11" s="68" t="n">
        <x:f>I11*K11</x:f>
        <x:v>2458393.1171300085</x:v>
      </x:c>
      <x:c r="N11" s="68" t="n">
        <x:f>J11*L11</x:f>
        <x:v>89640.1402879003</x:v>
      </x:c>
      <x:c r="O11" s="68" t="n">
        <x:f>IF($A11=0,0,('前提入力'!$C$30+'前提入力'!$C$31)*'前提入力'!$C$32)</x:f>
        <x:v>260000</x:v>
      </x:c>
      <x:c r="P11" s="68" t="n">
        <x:f>IF($A11=0,0,IF($A11='前提入力'!$C$33,'前提入力'!$C$34,0)+IF($A11='前提入力'!$C$35,'前提入力'!$C$36,0))</x:f>
        <x:v>0</x:v>
      </x:c>
      <x:c r="Q11" s="68" t="n">
        <x:f>IF($A11=0,-('前提入力'!$C$30+'前提入力'!$C$31-'前提入力'!$C$15),M11+N11-O11-P11)</x:f>
        <x:v>2288033.257417909</x:v>
      </x:c>
      <x:c r="R11" s="68" t="n">
        <x:f>R10+Q11</x:f>
        <x:v>-12017591.12904938</x:v>
      </x:c>
      <x:c r="S11" s="68" t="n">
        <x:f>Q11/(1+'前提入力'!$C$9)^$A11</x:f>
        <x:v>1808265.9186910351</x:v>
      </x:c>
      <x:c r="T11" s="68" t="n">
        <x:f>IF($A11=0,0,I11*(K11-'前提入力'!$C$38*(1+'前提入力'!$C$39)^($A11-1))+IF('前提入力'!$C$47=1,'前提入力'!$C$42,0))</x:f>
        <x:v>965370.4925797974</x:v>
      </x:c>
      <x:c r="U11" s="68" t="n">
        <x:f>IF($A11=0,0,M11+N11-IF($A11&lt;='前提入力'!$C$41,'前提入力'!$C$40,O11))</x:f>
        <x:v>148033.25741790887</x:v>
      </x:c>
      <x:c r="V11" s="68" t="n">
        <x:f>IF($A11=0,0,I11*'前提入力'!$C$38*(1+'前提入力'!$C$39)^($A11-1)+N11)</x:f>
        <x:v>1882662.7648381114</x:v>
      </x:c>
      <x:c r="W11" s="68" t="n">
        <x:f>IF($A11=0,0,('前提入力'!$C$30+'前提入力'!$C$31)*'前提入力'!$C$44)</x:f>
        <x:v>390000</x:v>
      </x:c>
      <x:c r="X11" s="68" t="n">
        <x:f>P11</x:f>
        <x:v>0</x:v>
      </x:c>
      <x:c r="Y11" s="68" t="n">
        <x:f>IF($A11=0,0,'前提入力'!$C$42)</x:f>
        <x:v>300000</x:v>
      </x:c>
      <x:c r="Z11" s="68" t="n">
        <x:f>IF($A11=0,-('前提入力'!$C$30+'前提入力'!$C$31-'前提入力'!$C$15),V11-W11-X11-Y11)</x:f>
        <x:v>1192662.7648381114</x:v>
      </x:c>
      <x:c r="AA11" s="68" t="n">
        <x:f>Z11/(1+'前提入力'!$C$43)^$A11</x:f>
        <x:v>840780.1872625536</x:v>
      </x:c>
      <x:c r="AB11" s="69" t="str">
        <x:f>IF(AND(R11&gt;=0,R10&lt;0),A11,"")</x:f>
      </x:c>
      <x:c r="AC11" s="68" t="n">
        <x:f>IF($A11=0,0,(V11-W11-X11)/(1+'前提入力'!$C$45)^$A11)</x:f>
        <x:v>1052268.3493944565</x:v>
      </x:c>
      <x:c r="AD11" s="70" t="n">
        <x:f>IF($A11=0,0,1/(1+'前提入力'!$C$45)^$A11)</x:f>
        <x:v>0.7049605404396764</x:v>
      </x:c>
    </x:row>
    <x:row r="12">
      <x:c r="A12" s="71" t="n">
        <x:v>7</x:v>
      </x:c>
      <x:c r="B12" s="66" t="n">
        <x:f>IF($A12=0,0,'前提入力'!$C$17*'前提入力'!$C$18*(1-'前提入力'!$C$22)^($A12-1))</x:f>
        <x:v>106740.97602918922</x:v>
      </x:c>
      <x:c r="C12" s="66" t="n">
        <x:f>B12*(1-'前提入力'!$C$19)*(1-'前提入力'!$C$20)*(1-'前提入力'!$C$21)</x:f>
        <x:v>93350.53406827949</x:v>
      </x:c>
      <x:c r="D12" s="66" t="n">
        <x:f>MIN(C12*'前提入力'!$C$23,'前提入力'!$C$46)</x:f>
        <x:v>70012.90055120962</x:v>
      </x:c>
      <x:c r="E12" s="66" t="n">
        <x:f>C12-D12</x:f>
        <x:v>23337.633517069873</x:v>
      </x:c>
      <x:c r="F12" s="66" t="n">
        <x:f>IF($A12=0,0,'前提入力'!$C$25*(1-'前提入力'!$C$28)^IF(OR('前提入力'!$C$35&lt;=0,$A12&lt;'前提入力'!$C$35),$A12-1,$A12-'前提入力'!$C$35))</x:f>
        <x:v>44.292119043199996</x:v>
      </x:c>
      <x:c r="G12" s="66" t="n">
        <x:f>IF('前提入力'!$C$27&lt;=0,0,MIN(E12,F12*'前提入力'!$C$26,MAX(0,'前提入力'!$C$46-D12)/'前提入力'!$C$27))</x:f>
        <x:v>12401.793332095998</x:v>
      </x:c>
      <x:c r="H12" s="66" t="n">
        <x:f>G12*'前提入力'!$C$27</x:f>
        <x:v>10913.578132244478</x:v>
      </x:c>
      <x:c r="I12" s="66" t="n">
        <x:f>MIN('前提入力'!$C$46,D12+H12)</x:f>
        <x:v>80926.4786834541</x:v>
      </x:c>
      <x:c r="J12" s="66" t="n">
        <x:f>MAX(0,C12-D12-G12)</x:f>
        <x:v>10935.840184973875</x:v>
      </x:c>
      <x:c r="K12" s="67" t="n">
        <x:f>IF($A12=0,0,'前提入力'!$C$10*(1+'前提入力'!$C$11)^($A12-1))</x:f>
        <x:v>30.616411390393917</x:v>
      </x:c>
      <x:c r="L12" s="67" t="n">
        <x:f>IF($A12=0,0,IF($A12&lt;='前提入力'!$C$13,'前提入力'!$C$12,'前提入力'!$C$14))</x:f>
        <x:v>8.3</x:v>
      </x:c>
      <x:c r="M12" s="68" t="n">
        <x:f>I12*K12</x:f>
        <x:v>2477678.3637485746</x:v>
      </x:c>
      <x:c r="N12" s="68" t="n">
        <x:f>J12*L12</x:f>
        <x:v>90767.47353528316</x:v>
      </x:c>
      <x:c r="O12" s="68" t="n">
        <x:f>IF($A12=0,0,('前提入力'!$C$30+'前提入力'!$C$31)*'前提入力'!$C$32)</x:f>
        <x:v>260000</x:v>
      </x:c>
      <x:c r="P12" s="68" t="n">
        <x:f>IF($A12=0,0,IF($A12='前提入力'!$C$33,'前提入力'!$C$34,0)+IF($A12='前提入力'!$C$35,'前提入力'!$C$36,0))</x:f>
        <x:v>0</x:v>
      </x:c>
      <x:c r="Q12" s="68" t="n">
        <x:f>IF($A12=0,-('前提入力'!$C$30+'前提入力'!$C$31-'前提入力'!$C$15),M12+N12-O12-P12)</x:f>
        <x:v>2308445.8372838576</x:v>
      </x:c>
      <x:c r="R12" s="68" t="n">
        <x:f>R11+Q12</x:f>
        <x:v>-9709145.291765522</x:v>
      </x:c>
      <x:c r="S12" s="68" t="n">
        <x:f>Q12/(1+'前提入力'!$C$9)^$A12</x:f>
        <x:v>1754229.1125641551</x:v>
      </x:c>
      <x:c r="T12" s="68" t="n">
        <x:f>IF($A12=0,0,I12*(K12-'前提入力'!$C$38*(1+'前提入力'!$C$39)^($A12-1))+IF('前提入力'!$C$47=1,'前提入力'!$C$42,0))</x:f>
        <x:v>997295.8327125845</x:v>
      </x:c>
      <x:c r="U12" s="68" t="n">
        <x:f>IF($A12=0,0,M12+N12-IF($A12&lt;='前提入力'!$C$41,'前提入力'!$C$40,O12))</x:f>
        <x:v>168445.83728385763</x:v>
      </x:c>
      <x:c r="V12" s="68" t="n">
        <x:f>IF($A12=0,0,I12*'前提入力'!$C$38*(1+'前提入力'!$C$39)^($A12-1)+N12)</x:f>
        <x:v>1871150.0045712735</x:v>
      </x:c>
      <x:c r="W12" s="68" t="n">
        <x:f>IF($A12=0,0,('前提入力'!$C$30+'前提入力'!$C$31)*'前提入力'!$C$44)</x:f>
        <x:v>390000</x:v>
      </x:c>
      <x:c r="X12" s="68" t="n">
        <x:f>P12</x:f>
        <x:v>0</x:v>
      </x:c>
      <x:c r="Y12" s="68" t="n">
        <x:f>IF($A12=0,0,'前提入力'!$C$42)</x:f>
        <x:v>300000</x:v>
      </x:c>
      <x:c r="Z12" s="68" t="n">
        <x:f>IF($A12=0,-('前提入力'!$C$30+'前提入力'!$C$31-'前提入力'!$C$15),V12-W12-X12-Y12)</x:f>
        <x:v>1181150.0045712735</x:v>
      </x:c>
      <x:c r="AA12" s="68" t="n">
        <x:f>Z12/(1+'前提入力'!$C$43)^$A12</x:f>
        <x:v>785532.2127951803</x:v>
      </x:c>
      <x:c r="AB12" s="69" t="str">
        <x:f>IF(AND(R12&gt;=0,R11&lt;0),A12,"")</x:f>
      </x:c>
      <x:c r="AC12" s="68" t="n">
        <x:f>IF($A12=0,0,(V12-W12-X12)/(1+'前提入力'!$C$45)^$A12)</x:f>
        <x:v>985049.3468818811</x:v>
      </x:c>
      <x:c r="AD12" s="70" t="n">
        <x:f>IF($A12=0,0,1/(1+'前提入力'!$C$45)^$A12)</x:f>
        <x:v>0.6650571136223361</x:v>
      </x:c>
    </x:row>
    <x:row r="13">
      <x:c r="A13" s="71" t="n">
        <x:v>8</x:v>
      </x:c>
      <x:c r="B13" s="66" t="n">
        <x:f>IF($A13=0,0,'前提入力'!$C$17*'前提入力'!$C$18*(1-'前提入力'!$C$22)^($A13-1))</x:f>
        <x:v>106207.27114904327</x:v>
      </x:c>
      <x:c r="C13" s="66" t="n">
        <x:f>B13*(1-'前提入力'!$C$19)*(1-'前提入力'!$C$20)*(1-'前提入力'!$C$21)</x:f>
        <x:v>92883.78139793809</x:v>
      </x:c>
      <x:c r="D13" s="66" t="n">
        <x:f>MIN(C13*'前提入力'!$C$23,'前提入力'!$C$46)</x:f>
        <x:v>69662.83604845357</x:v>
      </x:c>
      <x:c r="E13" s="66" t="n">
        <x:f>C13-D13</x:f>
        <x:v>23220.945349484522</x:v>
      </x:c>
      <x:c r="F13" s="66" t="n">
        <x:f>IF($A13=0,0,'前提入力'!$C$25*(1-'前提入力'!$C$28)^IF(OR('前提入力'!$C$35&lt;=0,$A13&lt;'前提入力'!$C$35),$A13-1,$A13-'前提入力'!$C$35))</x:f>
        <x:v>43.406276662336</x:v>
      </x:c>
      <x:c r="G13" s="66" t="n">
        <x:f>IF('前提入力'!$C$27&lt;=0,0,MIN(E13,F13*'前提入力'!$C$26,MAX(0,'前提入力'!$C$46-D13)/'前提入力'!$C$27))</x:f>
        <x:v>12153.757465454079</x:v>
      </x:c>
      <x:c r="H13" s="66" t="n">
        <x:f>G13*'前提入力'!$C$27</x:f>
        <x:v>10695.306569599588</x:v>
      </x:c>
      <x:c r="I13" s="66" t="n">
        <x:f>MIN('前提入力'!$C$46,D13+H13)</x:f>
        <x:v>80358.14261805316</x:v>
      </x:c>
      <x:c r="J13" s="66" t="n">
        <x:f>MAX(0,C13-D13-G13)</x:f>
        <x:v>11067.187884030443</x:v>
      </x:c>
      <x:c r="K13" s="67" t="n">
        <x:f>IF($A13=0,0,'前提入力'!$C$10*(1+'前提入力'!$C$11)^($A13-1))</x:f>
        <x:v>31.075657561249827</x:v>
      </x:c>
      <x:c r="L13" s="67" t="n">
        <x:f>IF($A13=0,0,IF($A13&lt;='前提入力'!$C$13,'前提入力'!$C$12,'前提入力'!$C$14))</x:f>
        <x:v>8.3</x:v>
      </x:c>
      <x:c r="M13" s="68" t="n">
        <x:f>I13*K13</x:f>
        <x:v>2497182.1222566953</x:v>
      </x:c>
      <x:c r="N13" s="68" t="n">
        <x:f>J13*L13</x:f>
        <x:v>91857.65943745269</x:v>
      </x:c>
      <x:c r="O13" s="68" t="n">
        <x:f>IF($A13=0,0,('前提入力'!$C$30+'前提入力'!$C$31)*'前提入力'!$C$32)</x:f>
        <x:v>260000</x:v>
      </x:c>
      <x:c r="P13" s="68" t="n">
        <x:f>IF($A13=0,0,IF($A13='前提入力'!$C$33,'前提入力'!$C$34,0)+IF($A13='前提入力'!$C$35,'前提入力'!$C$36,0))</x:f>
        <x:v>0</x:v>
      </x:c>
      <x:c r="Q13" s="68" t="n">
        <x:f>IF($A13=0,-('前提入力'!$C$30+'前提入力'!$C$31-'前提入力'!$C$15),M13+N13-O13-P13)</x:f>
        <x:v>2329039.781694148</x:v>
      </x:c>
      <x:c r="R13" s="68" t="n">
        <x:f>R12+Q13</x:f>
        <x:v>-7380105.5100713745</x:v>
      </x:c>
      <x:c r="S13" s="68" t="n">
        <x:f>Q13/(1+'前提入力'!$C$9)^$A13</x:f>
        <x:v>1701806.555543873</x:v>
      </x:c>
      <x:c r="T13" s="68" t="n">
        <x:f>IF($A13=0,0,I13*(K13-'前提入力'!$C$38*(1+'前提入力'!$C$39)^($A13-1))+IF('前提入力'!$C$47=1,'前提入力'!$C$42,0))</x:f>
        <x:v>1029302.984659526</x:v>
      </x:c>
      <x:c r="U13" s="68" t="n">
        <x:f>IF($A13=0,0,M13+N13-IF($A13&lt;='前提入力'!$C$41,'前提入力'!$C$40,O13))</x:f>
        <x:v>189039.7816941482</x:v>
      </x:c>
      <x:c r="V13" s="68" t="n">
        <x:f>IF($A13=0,0,I13*'前提入力'!$C$38*(1+'前提入力'!$C$39)^($A13-1)+N13)</x:f>
        <x:v>1859736.7970346222</x:v>
      </x:c>
      <x:c r="W13" s="68" t="n">
        <x:f>IF($A13=0,0,('前提入力'!$C$30+'前提入力'!$C$31)*'前提入力'!$C$44)</x:f>
        <x:v>390000</x:v>
      </x:c>
      <x:c r="X13" s="68" t="n">
        <x:f>P13</x:f>
        <x:v>0</x:v>
      </x:c>
      <x:c r="Y13" s="68" t="n">
        <x:f>IF($A13=0,0,'前提入力'!$C$42)</x:f>
        <x:v>300000</x:v>
      </x:c>
      <x:c r="Z13" s="68" t="n">
        <x:f>IF($A13=0,-('前提入力'!$C$30+'前提入力'!$C$31-'前提入力'!$C$15),V13-W13-X13-Y13)</x:f>
        <x:v>1169736.7970346222</x:v>
      </x:c>
      <x:c r="AA13" s="68" t="n">
        <x:f>Z13/(1+'前提入力'!$C$43)^$A13</x:f>
        <x:v>733907.337673285</x:v>
      </x:c>
      <x:c r="AB13" s="69" t="str">
        <x:f>IF(AND(R13&gt;=0,R12&lt;0),A13,"")</x:f>
      </x:c>
      <x:c r="AC13" s="68" t="n">
        <x:f>IF($A13=0,0,(V13-W13-X13)/(1+'前提入力'!$C$45)^$A13)</x:f>
        <x:v>922131.049075833</x:v>
      </x:c>
      <x:c r="AD13" s="70" t="n">
        <x:f>IF($A13=0,0,1/(1+'前提入力'!$C$45)^$A13)</x:f>
        <x:v>0.6274123713418265</x:v>
      </x:c>
    </x:row>
    <x:row r="14">
      <x:c r="A14" s="71" t="n">
        <x:v>9</x:v>
      </x:c>
      <x:c r="B14" s="66" t="n">
        <x:f>IF($A14=0,0,'前提入力'!$C$17*'前提入力'!$C$18*(1-'前提入力'!$C$22)^($A14-1))</x:f>
        <x:v>105676.23479329805</x:v>
      </x:c>
      <x:c r="C14" s="66" t="n">
        <x:f>B14*(1-'前提入力'!$C$19)*(1-'前提入力'!$C$20)*(1-'前提入力'!$C$21)</x:f>
        <x:v>92419.36249094839</x:v>
      </x:c>
      <x:c r="D14" s="66" t="n">
        <x:f>MIN(C14*'前提入力'!$C$23,'前提入力'!$C$46)</x:f>
        <x:v>69314.52186821129</x:v>
      </x:c>
      <x:c r="E14" s="66" t="n">
        <x:f>C14-D14</x:f>
        <x:v>23104.8406227371</x:v>
      </x:c>
      <x:c r="F14" s="66" t="n">
        <x:f>IF($A14=0,0,'前提入力'!$C$25*(1-'前提入力'!$C$28)^IF(OR('前提入力'!$C$35&lt;=0,$A14&lt;'前提入力'!$C$35),$A14-1,$A14-'前提入力'!$C$35))</x:f>
        <x:v>42.53815112908927</x:v>
      </x:c>
      <x:c r="G14" s="66" t="n">
        <x:f>IF('前提入力'!$C$27&lt;=0,0,MIN(E14,F14*'前提入力'!$C$26,MAX(0,'前提入力'!$C$46-D14)/'前提入力'!$C$27))</x:f>
        <x:v>11910.682316144996</x:v>
      </x:c>
      <x:c r="H14" s="66" t="n">
        <x:f>G14*'前提入力'!$C$27</x:f>
        <x:v>10481.400438207596</x:v>
      </x:c>
      <x:c r="I14" s="66" t="n">
        <x:f>MIN('前提入力'!$C$46,D14+H14)</x:f>
        <x:v>79795.92230641888</x:v>
      </x:c>
      <x:c r="J14" s="66" t="n">
        <x:f>MAX(0,C14-D14-G14)</x:f>
        <x:v>11194.158306592106</x:v>
      </x:c>
      <x:c r="K14" s="67" t="n">
        <x:f>IF($A14=0,0,'前提入力'!$C$10*(1+'前提入力'!$C$11)^($A14-1))</x:f>
        <x:v>31.54179242466857</x:v>
      </x:c>
      <x:c r="L14" s="67" t="n">
        <x:f>IF($A14=0,0,IF($A14&lt;='前提入力'!$C$13,'前提入力'!$C$12,'前提入力'!$C$14))</x:f>
        <x:v>8.3</x:v>
      </x:c>
      <x:c r="M14" s="68" t="n">
        <x:f>I14*K14</x:f>
        <x:v>2516906.417724045</x:v>
      </x:c>
      <x:c r="N14" s="68" t="n">
        <x:f>J14*L14</x:f>
        <x:v>92911.51394471449</x:v>
      </x:c>
      <x:c r="O14" s="68" t="n">
        <x:f>IF($A14=0,0,('前提入力'!$C$30+'前提入力'!$C$31)*'前提入力'!$C$32)</x:f>
        <x:v>260000</x:v>
      </x:c>
      <x:c r="P14" s="68" t="n">
        <x:f>IF($A14=0,0,IF($A14='前提入力'!$C$33,'前提入力'!$C$34,0)+IF($A14='前提入力'!$C$35,'前提入力'!$C$36,0))</x:f>
        <x:v>0</x:v>
      </x:c>
      <x:c r="Q14" s="68" t="n">
        <x:f>IF($A14=0,-('前提入力'!$C$30+'前提入力'!$C$31-'前提入力'!$C$15),M14+N14-O14-P14)</x:f>
        <x:v>2349817.9316687593</x:v>
      </x:c>
      <x:c r="R14" s="68" t="n">
        <x:f>R13+Q14</x:f>
        <x:v>-5030287.578402615</x:v>
      </x:c>
      <x:c r="S14" s="68" t="n">
        <x:f>Q14/(1+'前提入力'!$C$9)^$A14</x:f>
        <x:v>1650950.9098157533</x:v>
      </x:c>
      <x:c r="T14" s="68" t="n">
        <x:f>IF($A14=0,0,I14*(K14-'前提入力'!$C$38*(1+'前提入力'!$C$39)^($A14-1))+IF('前提入力'!$C$47=1,'前提入力'!$C$42,0))</x:f>
        <x:v>1061396.1269828295</x:v>
      </x:c>
      <x:c r="U14" s="68" t="n">
        <x:f>IF($A14=0,0,M14+N14-IF($A14&lt;='前提入力'!$C$41,'前提入力'!$C$40,O14))</x:f>
        <x:v>209817.93166875932</x:v>
      </x:c>
      <x:c r="V14" s="68" t="n">
        <x:f>IF($A14=0,0,I14*'前提入力'!$C$38*(1+'前提入力'!$C$39)^($A14-1)+N14)</x:f>
        <x:v>1848421.80468593</x:v>
      </x:c>
      <x:c r="W14" s="68" t="n">
        <x:f>IF($A14=0,0,('前提入力'!$C$30+'前提入力'!$C$31)*'前提入力'!$C$44)</x:f>
        <x:v>390000</x:v>
      </x:c>
      <x:c r="X14" s="68" t="n">
        <x:f>P14</x:f>
        <x:v>0</x:v>
      </x:c>
      <x:c r="Y14" s="68" t="n">
        <x:f>IF($A14=0,0,'前提入力'!$C$42)</x:f>
        <x:v>300000</x:v>
      </x:c>
      <x:c r="Z14" s="68" t="n">
        <x:f>IF($A14=0,-('前提入力'!$C$30+'前提入力'!$C$31-'前提入力'!$C$15),V14-W14-X14-Y14)</x:f>
        <x:v>1158421.80468593</x:v>
      </x:c>
      <x:c r="AA14" s="68" t="n">
        <x:f>Z14/(1+'前提入力'!$C$43)^$A14</x:f>
        <x:v>685668.0863132807</x:v>
      </x:c>
      <x:c r="AB14" s="69" t="str">
        <x:f>IF(AND(R14&gt;=0,R13&lt;0),A14,"")</x:f>
      </x:c>
      <x:c r="AC14" s="68" t="n">
        <x:f>IF($A14=0,0,(V14-W14-X14)/(1+'前提入力'!$C$45)^$A14)</x:f>
        <x:v>863237.6253722882</x:v>
      </x:c>
      <x:c r="AD14" s="70" t="n">
        <x:f>IF($A14=0,0,1/(1+'前提入力'!$C$45)^$A14)</x:f>
        <x:v>0.591898463530025</x:v>
      </x:c>
    </x:row>
    <x:row r="15">
      <x:c r="A15" s="71" t="n">
        <x:v>10</x:v>
      </x:c>
      <x:c r="B15" s="66" t="n">
        <x:f>IF($A15=0,0,'前提入力'!$C$17*'前提入力'!$C$18*(1-'前提入力'!$C$22)^($A15-1))</x:f>
        <x:v>105147.85361933155</x:v>
      </x:c>
      <x:c r="C15" s="66" t="n">
        <x:f>B15*(1-'前提入力'!$C$19)*(1-'前提入力'!$C$20)*(1-'前提入力'!$C$21)</x:f>
        <x:v>91957.26567849366</x:v>
      </x:c>
      <x:c r="D15" s="66" t="n">
        <x:f>MIN(C15*'前提入力'!$C$23,'前提入力'!$C$46)</x:f>
        <x:v>68967.94925887024</x:v>
      </x:c>
      <x:c r="E15" s="66" t="n">
        <x:f>C15-D15</x:f>
        <x:v>22989.316419623414</x:v>
      </x:c>
      <x:c r="F15" s="66" t="n">
        <x:f>IF($A15=0,0,'前提入力'!$C$25*(1-'前提入力'!$C$28)^IF(OR('前提入力'!$C$35&lt;=0,$A15&lt;'前提入力'!$C$35),$A15-1,$A15-'前提入力'!$C$35))</x:f>
        <x:v>41.68738810650749</x:v>
      </x:c>
      <x:c r="G15" s="66" t="n">
        <x:f>IF('前提入力'!$C$27&lt;=0,0,MIN(E15,F15*'前提入力'!$C$26,MAX(0,'前提入力'!$C$46-D15)/'前提入力'!$C$27))</x:f>
        <x:v>11672.468669822098</x:v>
      </x:c>
      <x:c r="H15" s="66" t="n">
        <x:f>G15*'前提入力'!$C$27</x:f>
        <x:v>10271.772429443447</x:v>
      </x:c>
      <x:c r="I15" s="66" t="n">
        <x:f>MIN('前提入力'!$C$46,D15+H15)</x:f>
        <x:v>79239.72168831369</x:v>
      </x:c>
      <x:c r="J15" s="66" t="n">
        <x:f>MAX(0,C15-D15-G15)</x:f>
        <x:v>11316.847749801316</x:v>
      </x:c>
      <x:c r="K15" s="67" t="n">
        <x:f>IF($A15=0,0,'前提入力'!$C$10*(1+'前提入力'!$C$11)^($A15-1))</x:f>
        <x:v>32.0149193110386</x:v>
      </x:c>
      <x:c r="L15" s="67" t="n">
        <x:f>IF($A15=0,0,IF($A15&lt;='前提入力'!$C$13,'前提入力'!$C$12,'前提入力'!$C$14))</x:f>
        <x:v>8.3</x:v>
      </x:c>
      <x:c r="M15" s="68" t="n">
        <x:f>I15*K15</x:f>
        <x:v>2536853.2960805176</x:v>
      </x:c>
      <x:c r="N15" s="68" t="n">
        <x:f>J15*L15</x:f>
        <x:v>93929.83632335093</x:v>
      </x:c>
      <x:c r="O15" s="68" t="n">
        <x:f>IF($A15=0,0,('前提入力'!$C$30+'前提入力'!$C$31)*'前提入力'!$C$32)</x:f>
        <x:v>260000</x:v>
      </x:c>
      <x:c r="P15" s="68" t="n">
        <x:f>IF($A15=0,0,IF($A15='前提入力'!$C$33,'前提入力'!$C$34,0)+IF($A15='前提入力'!$C$35,'前提入力'!$C$36,0))</x:f>
        <x:v>0</x:v>
      </x:c>
      <x:c r="Q15" s="68" t="n">
        <x:f>IF($A15=0,-('前提入力'!$C$30+'前提入力'!$C$31-'前提入力'!$C$15),M15+N15-O15-P15)</x:f>
        <x:v>2370783.1324038687</x:v>
      </x:c>
      <x:c r="R15" s="68" t="n">
        <x:f>R14+Q15</x:f>
        <x:v>-2659504.4459987464</x:v>
      </x:c>
      <x:c r="S15" s="68" t="n">
        <x:f>Q15/(1+'前提入力'!$C$9)^$A15</x:f>
        <x:v>1601616.136308643</x:v>
      </x:c>
      <x:c r="T15" s="68" t="n">
        <x:f>IF($A15=0,0,I15*(K15-'前提入力'!$C$38*(1+'前提入力'!$C$39)^($A15-1))+IF('前提入力'!$C$47=1,'前提入力'!$C$42,0))</x:f>
        <x:v>1093579.4189376165</x:v>
      </x:c>
      <x:c r="U15" s="68" t="n">
        <x:f>IF($A15=0,0,M15+N15-IF($A15&lt;='前提入力'!$C$41,'前提入力'!$C$40,O15))</x:f>
        <x:v>230783.13240386872</x:v>
      </x:c>
      <x:c r="V15" s="68" t="n">
        <x:f>IF($A15=0,0,I15*'前提入力'!$C$38*(1+'前提入力'!$C$39)^($A15-1)+N15)</x:f>
        <x:v>1837203.713466252</x:v>
      </x:c>
      <x:c r="W15" s="68" t="n">
        <x:f>IF($A15=0,0,('前提入力'!$C$30+'前提入力'!$C$31)*'前提入力'!$C$44)</x:f>
        <x:v>390000</x:v>
      </x:c>
      <x:c r="X15" s="68" t="n">
        <x:f>P15</x:f>
        <x:v>0</x:v>
      </x:c>
      <x:c r="Y15" s="68" t="n">
        <x:f>IF($A15=0,0,'前提入力'!$C$42)</x:f>
        <x:v>300000</x:v>
      </x:c>
      <x:c r="Z15" s="68" t="n">
        <x:f>IF($A15=0,-('前提入力'!$C$30+'前提入力'!$C$31-'前提入力'!$C$15),V15-W15-X15-Y15)</x:f>
        <x:v>1147203.713466252</x:v>
      </x:c>
      <x:c r="AA15" s="68" t="n">
        <x:f>Z15/(1+'前提入力'!$C$43)^$A15</x:f>
        <x:v>640592.5616571825</x:v>
      </x:c>
      <x:c r="AB15" s="69" t="str">
        <x:f>IF(AND(R15&gt;=0,R14&lt;0),A15,"")</x:f>
      </x:c>
      <x:c r="AC15" s="68" t="n">
        <x:f>IF($A15=0,0,(V15-W15-X15)/(1+'前提入力'!$C$45)^$A15)</x:f>
        <x:v>808110.994731718</x:v>
      </x:c>
      <x:c r="AD15" s="70" t="n">
        <x:f>IF($A15=0,0,1/(1+'前提入力'!$C$45)^$A15)</x:f>
        <x:v>0.5583947769151179</x:v>
      </x:c>
    </x:row>
    <x:row r="16">
      <x:c r="A16" s="71" t="n">
        <x:v>11</x:v>
      </x:c>
      <x:c r="B16" s="66" t="n">
        <x:f>IF($A16=0,0,'前提入力'!$C$17*'前提入力'!$C$18*(1-'前提入力'!$C$22)^($A16-1))</x:f>
        <x:v>104622.11435123491</x:v>
      </x:c>
      <x:c r="C16" s="66" t="n">
        <x:f>B16*(1-'前提入力'!$C$19)*(1-'前提入力'!$C$20)*(1-'前提入力'!$C$21)</x:f>
        <x:v>91497.47935010119</x:v>
      </x:c>
      <x:c r="D16" s="66" t="n">
        <x:f>MIN(C16*'前提入力'!$C$23,'前提入力'!$C$46)</x:f>
        <x:v>68623.10951257589</x:v>
      </x:c>
      <x:c r="E16" s="66" t="n">
        <x:f>C16-D16</x:f>
        <x:v>22874.3698375253</x:v>
      </x:c>
      <x:c r="F16" s="66" t="n">
        <x:f>IF($A16=0,0,'前提入力'!$C$25*(1-'前提入力'!$C$28)^IF(OR('前提入力'!$C$35&lt;=0,$A16&lt;'前提入力'!$C$35),$A16-1,$A16-'前提入力'!$C$35))</x:f>
        <x:v>40.85364034437733</x:v>
      </x:c>
      <x:c r="G16" s="66" t="n">
        <x:f>IF('前提入力'!$C$27&lt;=0,0,MIN(E16,F16*'前提入力'!$C$26,MAX(0,'前提入力'!$C$46-D16)/'前提入力'!$C$27))</x:f>
        <x:v>11439.019296425653</x:v>
      </x:c>
      <x:c r="H16" s="66" t="n">
        <x:f>G16*'前提入力'!$C$27</x:f>
        <x:v>10066.336980854574</x:v>
      </x:c>
      <x:c r="I16" s="66" t="n">
        <x:f>MIN('前提入力'!$C$46,D16+H16)</x:f>
        <x:v>78689.44649343046</x:v>
      </x:c>
      <x:c r="J16" s="66" t="n">
        <x:f>MAX(0,C16-D16-G16)</x:f>
        <x:v>11435.350541099648</x:v>
      </x:c>
      <x:c r="K16" s="67" t="n">
        <x:f>IF($A16=0,0,'前提入力'!$C$10*(1+'前提入力'!$C$11)^($A16-1))</x:f>
        <x:v>32.49514310070417</x:v>
      </x:c>
      <x:c r="L16" s="67" t="n">
        <x:f>IF($A16=0,0,IF($A16&lt;='前提入力'!$C$13,'前提入力'!$C$12,'前提入力'!$C$14))</x:f>
        <x:v>8.3</x:v>
      </x:c>
      <x:c r="M16" s="68" t="n">
        <x:f>I16*K16</x:f>
        <x:v>2557024.8243192267</x:v>
      </x:c>
      <x:c r="N16" s="68" t="n">
        <x:f>J16*L16</x:f>
        <x:v>94913.40949112708</x:v>
      </x:c>
      <x:c r="O16" s="68" t="n">
        <x:f>IF($A16=0,0,('前提入力'!$C$30+'前提入力'!$C$31)*'前提入力'!$C$32)</x:f>
        <x:v>260000</x:v>
      </x:c>
      <x:c r="P16" s="68" t="n">
        <x:f>IF($A16=0,0,IF($A16='前提入力'!$C$33,'前提入力'!$C$34,0)+IF($A16='前提入力'!$C$35,'前提入力'!$C$36,0))</x:f>
        <x:v>0</x:v>
      </x:c>
      <x:c r="Q16" s="68" t="n">
        <x:f>IF($A16=0,-('前提入力'!$C$30+'前提入力'!$C$31-'前提入力'!$C$15),M16+N16-O16-P16)</x:f>
        <x:v>2391938.2338103536</x:v>
      </x:c>
      <x:c r="R16" s="68" t="n">
        <x:f>R15+Q16</x:f>
        <x:v>-267566.2121883929</x:v>
      </x:c>
      <x:c r="S16" s="68" t="n">
        <x:f>Q16/(1+'前提入力'!$C$9)^$A16</x:f>
        <x:v>1553757.4661603272</x:v>
      </x:c>
      <x:c r="T16" s="68" t="n">
        <x:f>IF($A16=0,0,I16*(K16-'前提入力'!$C$38*(1+'前提入力'!$C$39)^($A16-1))+IF('前提入力'!$C$47=1,'前提入力'!$C$42,0))</x:f>
        <x:v>1125857.0014637564</x:v>
      </x:c>
      <x:c r="U16" s="68" t="n">
        <x:f>IF($A16=0,0,M16+N16-IF($A16&lt;='前提入力'!$C$41,'前提入力'!$C$40,O16))</x:f>
        <x:v>251938.23381035356</x:v>
      </x:c>
      <x:c r="V16" s="68" t="n">
        <x:f>IF($A16=0,0,I16*'前提入力'!$C$38*(1+'前提入力'!$C$39)^($A16-1)+N16)</x:f>
        <x:v>1826081.2323465971</x:v>
      </x:c>
      <x:c r="W16" s="68" t="n">
        <x:f>IF($A16=0,0,('前提入力'!$C$30+'前提入力'!$C$31)*'前提入力'!$C$44)</x:f>
        <x:v>390000</x:v>
      </x:c>
      <x:c r="X16" s="68" t="n">
        <x:f>P16</x:f>
        <x:v>0</x:v>
      </x:c>
      <x:c r="Y16" s="68" t="n">
        <x:f>IF($A16=0,0,'前提入力'!$C$42)</x:f>
        <x:v>300000</x:v>
      </x:c>
      <x:c r="Z16" s="68" t="n">
        <x:f>IF($A16=0,-('前提入力'!$C$30+'前提入力'!$C$31-'前提入力'!$C$15),V16-W16-X16-Y16)</x:f>
        <x:v>1136081.2323465971</x:v>
      </x:c>
      <x:c r="AA16" s="68" t="n">
        <x:f>Z16/(1+'前提入力'!$C$43)^$A16</x:f>
        <x:v>598473.4210317266</x:v>
      </x:c>
      <x:c r="AB16" s="69" t="str">
        <x:f>IF(AND(R16&gt;=0,R15&lt;0),A16,"")</x:f>
      </x:c>
      <x:c r="AC16" s="68" t="n">
        <x:f>IF($A16=0,0,(V16-W16-X16)/(1+'前提入力'!$C$45)^$A16)</x:f>
        <x:v>756509.6786492128</x:v>
      </x:c>
      <x:c r="AD16" s="70" t="n">
        <x:f>IF($A16=0,0,1/(1+'前提入力'!$C$45)^$A16)</x:f>
        <x:v>0.5267875253916207</x:v>
      </x:c>
    </x:row>
    <x:row r="17">
      <x:c r="A17" s="71" t="n">
        <x:v>12</x:v>
      </x:c>
      <x:c r="B17" s="66" t="n">
        <x:f>IF($A17=0,0,'前提入力'!$C$17*'前提入力'!$C$18*(1-'前提入力'!$C$22)^($A17-1))</x:f>
        <x:v>104099.00377947872</x:v>
      </x:c>
      <x:c r="C17" s="66" t="n">
        <x:f>B17*(1-'前提入力'!$C$19)*(1-'前提入力'!$C$20)*(1-'前提入力'!$C$21)</x:f>
        <x:v>91039.99195335068</x:v>
      </x:c>
      <x:c r="D17" s="66" t="n">
        <x:f>MIN(C17*'前提入力'!$C$23,'前提入力'!$C$46)</x:f>
        <x:v>68279.99396501301</x:v>
      </x:c>
      <x:c r="E17" s="66" t="n">
        <x:f>C17-D17</x:f>
        <x:v>22759.997988337665</x:v>
      </x:c>
      <x:c r="F17" s="66" t="n">
        <x:f>IF($A17=0,0,'前提入力'!$C$25*(1-'前提入力'!$C$28)^IF(OR('前提入力'!$C$35&lt;=0,$A17&lt;'前提入力'!$C$35),$A17-1,$A17-'前提入力'!$C$35))</x:f>
        <x:v>50</x:v>
      </x:c>
      <x:c r="G17" s="66" t="n">
        <x:f>IF('前提入力'!$C$27&lt;=0,0,MIN(E17,F17*'前提入力'!$C$26,MAX(0,'前提入力'!$C$46-D17)/'前提入力'!$C$27))</x:f>
        <x:v>14000</x:v>
      </x:c>
      <x:c r="H17" s="66" t="n">
        <x:f>G17*'前提入力'!$C$27</x:f>
        <x:v>12320</x:v>
      </x:c>
      <x:c r="I17" s="66" t="n">
        <x:f>MIN('前提入力'!$C$46,D17+H17)</x:f>
        <x:v>80599.99396501301</x:v>
      </x:c>
      <x:c r="J17" s="66" t="n">
        <x:f>MAX(0,C17-D17-G17)</x:f>
        <x:v>8759.997988337665</x:v>
      </x:c>
      <x:c r="K17" s="67" t="n">
        <x:f>IF($A17=0,0,'前提入力'!$C$10*(1+'前提入力'!$C$11)^($A17-1))</x:f>
        <x:v>32.98257024721473</x:v>
      </x:c>
      <x:c r="L17" s="67" t="n">
        <x:f>IF($A17=0,0,IF($A17&lt;='前提入力'!$C$13,'前提入力'!$C$12,'前提入力'!$C$14))</x:f>
        <x:v>8.3</x:v>
      </x:c>
      <x:c r="M17" s="68" t="n">
        <x:f>I17*K17</x:f>
        <x:v>2658394.9628761252</x:v>
      </x:c>
      <x:c r="N17" s="68" t="n">
        <x:f>J17*L17</x:f>
        <x:v>72707.98330320264</x:v>
      </x:c>
      <x:c r="O17" s="68" t="n">
        <x:f>IF($A17=0,0,('前提入力'!$C$30+'前提入力'!$C$31)*'前提入力'!$C$32)</x:f>
        <x:v>260000</x:v>
      </x:c>
      <x:c r="P17" s="68" t="n">
        <x:f>IF($A17=0,0,IF($A17='前提入力'!$C$33,'前提入力'!$C$34,0)+IF($A17='前提入力'!$C$35,'前提入力'!$C$36,0))</x:f>
        <x:v>6500000</x:v>
      </x:c>
      <x:c r="Q17" s="68" t="n">
        <x:f>IF($A17=0,-('前提入力'!$C$30+'前提入力'!$C$31-'前提入力'!$C$15),M17+N17-O17-P17)</x:f>
        <x:v>-4028897.053820672</x:v>
      </x:c>
      <x:c r="R17" s="68" t="n">
        <x:f>R16+Q17</x:f>
        <x:v>-4296463.266009064</x:v>
      </x:c>
      <x:c r="S17" s="68" t="n">
        <x:f>Q17/(1+'前提入力'!$C$9)^$A17</x:f>
        <x:v>-2516437.212878209</x:v>
      </x:c>
      <x:c r="T17" s="68" t="n">
        <x:f>IF($A17=0,0,I17*(K17-'前提入力'!$C$38*(1+'前提入力'!$C$39)^($A17-1))+IF('前提入力'!$C$47=1,'前提入力'!$C$42,0))</x:f>
        <x:v>1185195.0956458389</x:v>
      </x:c>
      <x:c r="U17" s="68" t="n">
        <x:f>IF($A17=0,0,M17+N17-IF($A17&lt;='前提入力'!$C$41,'前提入力'!$C$40,O17))</x:f>
        <x:v>331102.946179328</x:v>
      </x:c>
      <x:c r="V17" s="68" t="n">
        <x:f>IF($A17=0,0,I17*'前提入力'!$C$38*(1+'前提入力'!$C$39)^($A17-1)+N17)</x:f>
        <x:v>1845907.850533489</x:v>
      </x:c>
      <x:c r="W17" s="68" t="n">
        <x:f>IF($A17=0,0,('前提入力'!$C$30+'前提入力'!$C$31)*'前提入力'!$C$44)</x:f>
        <x:v>390000</x:v>
      </x:c>
      <x:c r="X17" s="68" t="n">
        <x:f>P17</x:f>
        <x:v>6500000</x:v>
      </x:c>
      <x:c r="Y17" s="68" t="n">
        <x:f>IF($A17=0,0,'前提入力'!$C$42)</x:f>
        <x:v>300000</x:v>
      </x:c>
      <x:c r="Z17" s="68" t="n">
        <x:f>IF($A17=0,-('前提入力'!$C$30+'前提入力'!$C$31-'前提入力'!$C$15),V17-W17-X17-Y17)</x:f>
        <x:v>-5344092.149466511</x:v>
      </x:c>
      <x:c r="AA17" s="68" t="n">
        <x:f>Z17/(1+'前提入力'!$C$43)^$A17</x:f>
        <x:v>-2655850.074417217</x:v>
      </x:c>
      <x:c r="AB17" s="69" t="str">
        <x:f>IF(AND(R17&gt;=0,R16&lt;0),A17,"")</x:f>
      </x:c>
      <x:c r="AC17" s="68" t="n">
        <x:f>IF($A17=0,0,(V17-W17-X17)/(1+'前提入力'!$C$45)^$A17)</x:f>
        <x:v>-2506759.265344117</x:v>
      </x:c>
      <x:c r="AD17" s="70" t="n">
        <x:f>IF($A17=0,0,1/(1+'前提入力'!$C$45)^$A17)</x:f>
        <x:v>0.4969693635770006</x:v>
      </x:c>
    </x:row>
    <x:row r="18">
      <x:c r="A18" s="71" t="n">
        <x:v>13</x:v>
      </x:c>
      <x:c r="B18" s="66" t="n">
        <x:f>IF($A18=0,0,'前提入力'!$C$17*'前提入力'!$C$18*(1-'前提入力'!$C$22)^($A18-1))</x:f>
        <x:v>103578.50876058133</x:v>
      </x:c>
      <x:c r="C18" s="66" t="n">
        <x:f>B18*(1-'前提入力'!$C$19)*(1-'前提入力'!$C$20)*(1-'前提入力'!$C$21)</x:f>
        <x:v>90584.79199358393</x:v>
      </x:c>
      <x:c r="D18" s="66" t="n">
        <x:f>MIN(C18*'前提入力'!$C$23,'前提入力'!$C$46)</x:f>
        <x:v>67938.59399518796</x:v>
      </x:c>
      <x:c r="E18" s="66" t="n">
        <x:f>C18-D18</x:f>
        <x:v>22646.197998395975</x:v>
      </x:c>
      <x:c r="F18" s="66" t="n">
        <x:f>IF($A18=0,0,'前提入力'!$C$25*(1-'前提入力'!$C$28)^IF(OR('前提入力'!$C$35&lt;=0,$A18&lt;'前提入力'!$C$35),$A18-1,$A18-'前提入力'!$C$35))</x:f>
        <x:v>49</x:v>
      </x:c>
      <x:c r="G18" s="66" t="n">
        <x:f>IF('前提入力'!$C$27&lt;=0,0,MIN(E18,F18*'前提入力'!$C$26,MAX(0,'前提入力'!$C$46-D18)/'前提入力'!$C$27))</x:f>
        <x:v>13720</x:v>
      </x:c>
      <x:c r="H18" s="66" t="n">
        <x:f>G18*'前提入力'!$C$27</x:f>
        <x:v>12073.6</x:v>
      </x:c>
      <x:c r="I18" s="66" t="n">
        <x:f>MIN('前提入力'!$C$46,D18+H18)</x:f>
        <x:v>80012.19399518796</x:v>
      </x:c>
      <x:c r="J18" s="66" t="n">
        <x:f>MAX(0,C18-D18-G18)</x:f>
        <x:v>8926.197998395975</x:v>
      </x:c>
      <x:c r="K18" s="67" t="n">
        <x:f>IF($A18=0,0,'前提入力'!$C$10*(1+'前提入力'!$C$11)^($A18-1))</x:f>
        <x:v>33.47730880092295</x:v>
      </x:c>
      <x:c r="L18" s="67" t="n">
        <x:f>IF($A18=0,0,IF($A18&lt;='前提入力'!$C$13,'前提入力'!$C$12,'前提入力'!$C$14))</x:f>
        <x:v>8.3</x:v>
      </x:c>
      <x:c r="M18" s="68" t="n">
        <x:f>I18*K18</x:f>
        <x:v>2678592.92621626</x:v>
      </x:c>
      <x:c r="N18" s="68" t="n">
        <x:f>J18*L18</x:f>
        <x:v>74087.4433866866</x:v>
      </x:c>
      <x:c r="O18" s="68" t="n">
        <x:f>IF($A18=0,0,('前提入力'!$C$30+'前提入力'!$C$31)*'前提入力'!$C$32)</x:f>
        <x:v>260000</x:v>
      </x:c>
      <x:c r="P18" s="68" t="n">
        <x:f>IF($A18=0,0,IF($A18='前提入力'!$C$33,'前提入力'!$C$34,0)+IF($A18='前提入力'!$C$35,'前提入力'!$C$36,0))</x:f>
        <x:v>0</x:v>
      </x:c>
      <x:c r="Q18" s="68" t="n">
        <x:f>IF($A18=0,-('前提入力'!$C$30+'前提入力'!$C$31-'前提入力'!$C$15),M18+N18-O18-P18)</x:f>
        <x:v>2492680.3696029466</x:v>
      </x:c>
      <x:c r="R18" s="68" t="n">
        <x:f>R17+Q18</x:f>
        <x:v>-1803782.8964061178</x:v>
      </x:c>
      <x:c r="S18" s="68" t="n">
        <x:f>Q18/(1+'前提入力'!$C$9)^$A18</x:f>
        <x:v>1497039.2350001412</x:v>
      </x:c>
      <x:c r="T18" s="68" t="n">
        <x:f>IF($A18=0,0,I18*(K18-'前提入力'!$C$38*(1+'前提入力'!$C$39)^($A18-1))+IF('前提入力'!$C$47=1,'前提入力'!$C$42,0))</x:f>
        <x:v>1218324.6583221252</x:v>
      </x:c>
      <x:c r="U18" s="68" t="n">
        <x:f>IF($A18=0,0,M18+N18-IF($A18&lt;='前提入力'!$C$41,'前提入力'!$C$40,O18))</x:f>
        <x:v>352680.36960294656</x:v>
      </x:c>
      <x:c r="V18" s="68" t="n">
        <x:f>IF($A18=0,0,I18*'前提入力'!$C$38*(1+'前提入力'!$C$39)^($A18-1)+N18)</x:f>
        <x:v>1834355.7112808216</x:v>
      </x:c>
      <x:c r="W18" s="68" t="n">
        <x:f>IF($A18=0,0,('前提入力'!$C$30+'前提入力'!$C$31)*'前提入力'!$C$44)</x:f>
        <x:v>390000</x:v>
      </x:c>
      <x:c r="X18" s="68" t="n">
        <x:f>P18</x:f>
        <x:v>0</x:v>
      </x:c>
      <x:c r="Y18" s="68" t="n">
        <x:f>IF($A18=0,0,'前提入力'!$C$42)</x:f>
        <x:v>300000</x:v>
      </x:c>
      <x:c r="Z18" s="68" t="n">
        <x:f>IF($A18=0,-('前提入力'!$C$30+'前提入力'!$C$31-'前提入力'!$C$15),V18-W18-X18-Y18)</x:f>
        <x:v>1144355.7112808216</x:v>
      </x:c>
      <x:c r="AA18" s="68" t="n">
        <x:f>Z18/(1+'前提入力'!$C$43)^$A18</x:f>
        <x:v>536518.6127744677</x:v>
      </x:c>
      <x:c r="AB18" s="69" t="str">
        <x:f>IF(AND(R18&gt;=0,R17&lt;0),A18,"")</x:f>
      </x:c>
      <x:c r="AC18" s="68" t="n">
        <x:f>IF($A18=0,0,(V18-W18-X18)/(1+'前提入力'!$C$45)^$A18)</x:f>
        <x:v>677170.3194472037</x:v>
      </x:c>
      <x:c r="AD18" s="70" t="n">
        <x:f>IF($A18=0,0,1/(1+'前提入力'!$C$45)^$A18)</x:f>
        <x:v>0.46883902224245333</x:v>
      </x:c>
    </x:row>
    <x:row r="19">
      <x:c r="A19" s="71" t="n">
        <x:v>14</x:v>
      </x:c>
      <x:c r="B19" s="66" t="n">
        <x:f>IF($A19=0,0,'前提入力'!$C$17*'前提入力'!$C$18*(1-'前提入力'!$C$22)^($A19-1))</x:f>
        <x:v>103060.61621677844</x:v>
      </x:c>
      <x:c r="C19" s="66" t="n">
        <x:f>B19*(1-'前提入力'!$C$19)*(1-'前提入力'!$C$20)*(1-'前提入力'!$C$21)</x:f>
        <x:v>90131.86803361602</x:v>
      </x:c>
      <x:c r="D19" s="66" t="n">
        <x:f>MIN(C19*'前提入力'!$C$23,'前提入力'!$C$46)</x:f>
        <x:v>67598.90102521202</x:v>
      </x:c>
      <x:c r="E19" s="66" t="n">
        <x:f>C19-D19</x:f>
        <x:v>22532.967008403997</x:v>
      </x:c>
      <x:c r="F19" s="66" t="n">
        <x:f>IF($A19=0,0,'前提入力'!$C$25*(1-'前提入力'!$C$28)^IF(OR('前提入力'!$C$35&lt;=0,$A19&lt;'前提入力'!$C$35),$A19-1,$A19-'前提入力'!$C$35))</x:f>
        <x:v>48.019999999999996</x:v>
      </x:c>
      <x:c r="G19" s="66" t="n">
        <x:f>IF('前提入力'!$C$27&lt;=0,0,MIN(E19,F19*'前提入力'!$C$26,MAX(0,'前提入力'!$C$46-D19)/'前提入力'!$C$27))</x:f>
        <x:v>13445.599999999999</x:v>
      </x:c>
      <x:c r="H19" s="66" t="n">
        <x:f>G19*'前提入力'!$C$27</x:f>
        <x:v>11832.127999999999</x:v>
      </x:c>
      <x:c r="I19" s="66" t="n">
        <x:f>MIN('前提入力'!$C$46,D19+H19)</x:f>
        <x:v>79431.02902521202</x:v>
      </x:c>
      <x:c r="J19" s="66" t="n">
        <x:f>MAX(0,C19-D19-G19)</x:f>
        <x:v>9087.367008403999</x:v>
      </x:c>
      <x:c r="K19" s="67" t="n">
        <x:f>IF($A19=0,0,'前提入力'!$C$10*(1+'前提入力'!$C$11)^($A19-1))</x:f>
        <x:v>33.97946843293679</x:v>
      </x:c>
      <x:c r="L19" s="67" t="n">
        <x:f>IF($A19=0,0,IF($A19&lt;='前提入力'!$C$13,'前提入力'!$C$12,'前提入力'!$C$14))</x:f>
        <x:v>8.3</x:v>
      </x:c>
      <x:c r="M19" s="68" t="n">
        <x:f>I19*K19</x:f>
        <x:v>2699024.1433578776</x:v>
      </x:c>
      <x:c r="N19" s="68" t="n">
        <x:f>J19*L19</x:f>
        <x:v>75425.14616975319</x:v>
      </x:c>
      <x:c r="O19" s="68" t="n">
        <x:f>IF($A19=0,0,('前提入力'!$C$30+'前提入力'!$C$31)*'前提入力'!$C$32)</x:f>
        <x:v>260000</x:v>
      </x:c>
      <x:c r="P19" s="68" t="n">
        <x:f>IF($A19=0,0,IF($A19='前提入力'!$C$33,'前提入力'!$C$34,0)+IF($A19='前提入力'!$C$35,'前提入力'!$C$36,0))</x:f>
        <x:v>0</x:v>
      </x:c>
      <x:c r="Q19" s="68" t="n">
        <x:f>IF($A19=0,-('前提入力'!$C$30+'前提入力'!$C$31-'前提入力'!$C$15),M19+N19-O19-P19)</x:f>
        <x:v>2514449.289527631</x:v>
      </x:c>
      <x:c r="R19" s="68" t="n">
        <x:f>R18+Q19</x:f>
        <x:v>710666.3931215131</x:v>
      </x:c>
      <x:c r="S19" s="68" t="n">
        <x:f>Q19/(1+'前提入力'!$C$9)^$A19</x:f>
        <x:v>1452031.8117211997</x:v>
      </x:c>
      <x:c r="T19" s="68" t="n">
        <x:f>IF($A19=0,0,I19*(K19-'前提入力'!$C$38*(1+'前提入力'!$C$39)^($A19-1))+IF('前提入力'!$C$47=1,'前提入力'!$C$42,0))</x:f>
        <x:v>1251541.5048032133</x:v>
      </x:c>
      <x:c r="U19" s="68" t="n">
        <x:f>IF($A19=0,0,M19+N19-IF($A19&lt;='前提入力'!$C$41,'前提入力'!$C$40,O19))</x:f>
        <x:v>374449.2895276309</x:v>
      </x:c>
      <x:c r="V19" s="68" t="n">
        <x:f>IF($A19=0,0,I19*'前提入力'!$C$38*(1+'前提入力'!$C$39)^($A19-1)+N19)</x:f>
        <x:v>1822907.7847244176</x:v>
      </x:c>
      <x:c r="W19" s="68" t="n">
        <x:f>IF($A19=0,0,('前提入力'!$C$30+'前提入力'!$C$31)*'前提入力'!$C$44)</x:f>
        <x:v>390000</x:v>
      </x:c>
      <x:c r="X19" s="68" t="n">
        <x:f>P19</x:f>
        <x:v>0</x:v>
      </x:c>
      <x:c r="Y19" s="68" t="n">
        <x:f>IF($A19=0,0,'前提入力'!$C$42)</x:f>
        <x:v>300000</x:v>
      </x:c>
      <x:c r="Z19" s="68" t="n">
        <x:f>IF($A19=0,-('前提入力'!$C$30+'前提入力'!$C$31-'前提入力'!$C$15),V19-W19-X19-Y19)</x:f>
        <x:v>1132907.7847244176</x:v>
      </x:c>
      <x:c r="AA19" s="68" t="n">
        <x:f>Z19/(1+'前提入力'!$C$43)^$A19</x:f>
        <x:v>501086.20573684876</x:v>
      </x:c>
      <x:c r="AB19" s="69" t="n">
        <x:f>IF(AND(R19&gt;=0,R18&lt;0),A19,"")</x:f>
        <x:v>14</x:v>
      </x:c>
      <x:c r="AC19" s="68" t="n">
        <x:f>IF($A19=0,0,(V19-W19-X19)/(1+'前提入力'!$C$45)^$A19)</x:f>
        <x:v>633776.4950507507</x:v>
      </x:c>
      <x:c r="AD19" s="70" t="n">
        <x:f>IF($A19=0,0,1/(1+'前提入力'!$C$45)^$A19)</x:f>
        <x:v>0.4423009643796729</x:v>
      </x:c>
    </x:row>
    <x:row r="20">
      <x:c r="A20" s="71" t="n">
        <x:v>15</x:v>
      </x:c>
      <x:c r="B20" s="66" t="n">
        <x:f>IF($A20=0,0,'前提入力'!$C$17*'前提入力'!$C$18*(1-'前提入力'!$C$22)^($A20-1))</x:f>
        <x:v>102545.31313569454</x:v>
      </x:c>
      <x:c r="C20" s="66" t="n">
        <x:f>B20*(1-'前提入力'!$C$19)*(1-'前提入力'!$C$20)*(1-'前提入力'!$C$21)</x:f>
        <x:v>89681.20869344793</x:v>
      </x:c>
      <x:c r="D20" s="66" t="n">
        <x:f>MIN(C20*'前提入力'!$C$23,'前提入力'!$C$46)</x:f>
        <x:v>67260.90652008595</x:v>
      </x:c>
      <x:c r="E20" s="66" t="n">
        <x:f>C20-D20</x:f>
        <x:v>22420.302173361983</x:v>
      </x:c>
      <x:c r="F20" s="66" t="n">
        <x:f>IF($A20=0,0,'前提入力'!$C$25*(1-'前提入力'!$C$28)^IF(OR('前提入力'!$C$35&lt;=0,$A20&lt;'前提入力'!$C$35),$A20-1,$A20-'前提入力'!$C$35))</x:f>
        <x:v>47.059599999999996</x:v>
      </x:c>
      <x:c r="G20" s="66" t="n">
        <x:f>IF('前提入力'!$C$27&lt;=0,0,MIN(E20,F20*'前提入力'!$C$26,MAX(0,'前提入力'!$C$46-D20)/'前提入力'!$C$27))</x:f>
        <x:v>13176.687999999998</x:v>
      </x:c>
      <x:c r="H20" s="66" t="n">
        <x:f>G20*'前提入力'!$C$27</x:f>
        <x:v>11595.485439999999</x:v>
      </x:c>
      <x:c r="I20" s="66" t="n">
        <x:f>MIN('前提入力'!$C$46,D20+H20)</x:f>
        <x:v>78856.39196008595</x:v>
      </x:c>
      <x:c r="J20" s="66" t="n">
        <x:f>MAX(0,C20-D20-G20)</x:f>
        <x:v>9243.614173361984</x:v>
      </x:c>
      <x:c r="K20" s="67" t="n">
        <x:f>IF($A20=0,0,'前提入力'!$C$10*(1+'前提入力'!$C$11)^($A20-1))</x:f>
        <x:v>34.489160459430835</x:v>
      </x:c>
      <x:c r="L20" s="67" t="n">
        <x:f>IF($A20=0,0,IF($A20&lt;='前提入力'!$C$13,'前提入力'!$C$12,'前提入力'!$C$14))</x:f>
        <x:v>8.3</x:v>
      </x:c>
      <x:c r="M20" s="68" t="n">
        <x:f>I20*K20</x:f>
        <x:v>2719690.755563176</x:v>
      </x:c>
      <x:c r="N20" s="68" t="n">
        <x:f>J20*L20</x:f>
        <x:v>76721.99763890448</x:v>
      </x:c>
      <x:c r="O20" s="68" t="n">
        <x:f>IF($A20=0,0,('前提入力'!$C$30+'前提入力'!$C$31)*'前提入力'!$C$32)</x:f>
        <x:v>260000</x:v>
      </x:c>
      <x:c r="P20" s="68" t="n">
        <x:f>IF($A20=0,0,IF($A20='前提入力'!$C$33,'前提入力'!$C$34,0)+IF($A20='前提入力'!$C$35,'前提入力'!$C$36,0))</x:f>
        <x:v>0</x:v>
      </x:c>
      <x:c r="Q20" s="68" t="n">
        <x:f>IF($A20=0,-('前提入力'!$C$30+'前提入力'!$C$31-'前提入力'!$C$15),M20+N20-O20-P20)</x:f>
        <x:v>2536412.7532020803</x:v>
      </x:c>
      <x:c r="R20" s="68" t="n">
        <x:f>R19+Q20</x:f>
        <x:v>3247079.1463235933</x:v>
      </x:c>
      <x:c r="S20" s="68" t="n">
        <x:f>Q20/(1+'前提入力'!$C$9)^$A20</x:f>
        <x:v>1408379.9660823615</x:v>
      </x:c>
      <x:c r="T20" s="68" t="n">
        <x:f>IF($A20=0,0,I20*(K20-'前提入力'!$C$38*(1+'前提入力'!$C$39)^($A20-1))+IF('前提入力'!$C$47=1,'前提入力'!$C$42,0))</x:f>
        <x:v>1284850.132441285</x:v>
      </x:c>
      <x:c r="U20" s="68" t="n">
        <x:f>IF($A20=0,0,M20+N20-IF($A20&lt;='前提入力'!$C$41,'前提入力'!$C$40,O20))</x:f>
        <x:v>396412.75320208026</x:v>
      </x:c>
      <x:c r="V20" s="68" t="n">
        <x:f>IF($A20=0,0,I20*'前提入力'!$C$38*(1+'前提入力'!$C$39)^($A20-1)+N20)</x:f>
        <x:v>1811562.6207607954</x:v>
      </x:c>
      <x:c r="W20" s="68" t="n">
        <x:f>IF($A20=0,0,('前提入力'!$C$30+'前提入力'!$C$31)*'前提入力'!$C$44)</x:f>
        <x:v>390000</x:v>
      </x:c>
      <x:c r="X20" s="68" t="n">
        <x:f>P20</x:f>
        <x:v>0</x:v>
      </x:c>
      <x:c r="Y20" s="68" t="n">
        <x:f>IF($A20=0,0,'前提入力'!$C$42)</x:f>
        <x:v>300000</x:v>
      </x:c>
      <x:c r="Z20" s="68" t="n">
        <x:f>IF($A20=0,-('前提入力'!$C$30+'前提入力'!$C$31-'前提入力'!$C$15),V20-W20-X20-Y20)</x:f>
        <x:v>1121562.6207607954</x:v>
      </x:c>
      <x:c r="AA20" s="68" t="n">
        <x:f>Z20/(1+'前提入力'!$C$43)^$A20</x:f>
        <x:v>467988.8950704653</x:v>
      </x:c>
      <x:c r="AB20" s="69" t="str">
        <x:f>IF(AND(R20&gt;=0,R19&lt;0),A20,"")</x:f>
      </x:c>
      <x:c r="AC20" s="68" t="n">
        <x:f>IF($A20=0,0,(V20-W20-X20)/(1+'前提入力'!$C$45)^$A20)</x:f>
        <x:v>593168.4132911274</x:v>
      </x:c>
      <x:c r="AD20" s="70" t="n">
        <x:f>IF($A20=0,0,1/(1+'前提入力'!$C$45)^$A20)</x:f>
        <x:v>0.4172650607355405</x:v>
      </x:c>
    </x:row>
    <x:row r="21">
      <x:c r="A21" s="71" t="n">
        <x:v>16</x:v>
      </x:c>
      <x:c r="B21" s="66" t="n">
        <x:f>IF($A21=0,0,'前提入力'!$C$17*'前提入力'!$C$18*(1-'前提入力'!$C$22)^($A21-1))</x:f>
        <x:v>102032.58657001606</x:v>
      </x:c>
      <x:c r="C21" s="66" t="n">
        <x:f>B21*(1-'前提入力'!$C$19)*(1-'前提入力'!$C$20)*(1-'前提入力'!$C$21)</x:f>
        <x:v>89232.80264998069</x:v>
      </x:c>
      <x:c r="D21" s="66" t="n">
        <x:f>MIN(C21*'前提入力'!$C$23,'前提入力'!$C$46)</x:f>
        <x:v>66924.60198748551</x:v>
      </x:c>
      <x:c r="E21" s="66" t="n">
        <x:f>C21-D21</x:f>
        <x:v>22308.200662495175</x:v>
      </x:c>
      <x:c r="F21" s="66" t="n">
        <x:f>IF($A21=0,0,'前提入力'!$C$25*(1-'前提入力'!$C$28)^IF(OR('前提入力'!$C$35&lt;=0,$A21&lt;'前提入力'!$C$35),$A21-1,$A21-'前提入力'!$C$35))</x:f>
        <x:v>46.118407999999995</x:v>
      </x:c>
      <x:c r="G21" s="66" t="n">
        <x:f>IF('前提入力'!$C$27&lt;=0,0,MIN(E21,F21*'前提入力'!$C$26,MAX(0,'前提入力'!$C$46-D21)/'前提入力'!$C$27))</x:f>
        <x:v>12913.154239999998</x:v>
      </x:c>
      <x:c r="H21" s="66" t="n">
        <x:f>G21*'前提入力'!$C$27</x:f>
        <x:v>11363.575731199999</x:v>
      </x:c>
      <x:c r="I21" s="66" t="n">
        <x:f>MIN('前提入力'!$C$46,D21+H21)</x:f>
        <x:v>78288.1777186855</x:v>
      </x:c>
      <x:c r="J21" s="66" t="n">
        <x:f>MAX(0,C21-D21-G21)</x:f>
        <x:v>9395.046422495177</x:v>
      </x:c>
      <x:c r="K21" s="67" t="n">
        <x:f>IF($A21=0,0,'前提入力'!$C$10*(1+'前提入力'!$C$11)^($A21-1))</x:f>
        <x:v>35.0064978663223</x:v>
      </x:c>
      <x:c r="L21" s="67" t="n">
        <x:f>IF($A21=0,0,IF($A21&lt;='前提入力'!$C$13,'前提入力'!$C$12,'前提入力'!$C$14))</x:f>
        <x:v>8.3</x:v>
      </x:c>
      <x:c r="M21" s="68" t="n">
        <x:f>I21*K21</x:f>
        <x:v>2740594.926267425</x:v>
      </x:c>
      <x:c r="N21" s="68" t="n">
        <x:f>J21*L21</x:f>
        <x:v>77978.88530670998</x:v>
      </x:c>
      <x:c r="O21" s="68" t="n">
        <x:f>IF($A21=0,0,('前提入力'!$C$30+'前提入力'!$C$31)*'前提入力'!$C$32)</x:f>
        <x:v>260000</x:v>
      </x:c>
      <x:c r="P21" s="68" t="n">
        <x:f>IF($A21=0,0,IF($A21='前提入力'!$C$33,'前提入力'!$C$34,0)+IF($A21='前提入力'!$C$35,'前提入力'!$C$36,0))</x:f>
        <x:v>0</x:v>
      </x:c>
      <x:c r="Q21" s="68" t="n">
        <x:f>IF($A21=0,-('前提入力'!$C$30+'前提入力'!$C$31-'前提入力'!$C$15),M21+N21-O21-P21)</x:f>
        <x:v>2558573.811574135</x:v>
      </x:c>
      <x:c r="R21" s="68" t="n">
        <x:f>R20+Q21</x:f>
        <x:v>5805652.957897728</x:v>
      </x:c>
      <x:c r="S21" s="68" t="n">
        <x:f>Q21/(1+'前提入力'!$C$9)^$A21</x:f>
        <x:v>1366043.4760951155</x:v>
      </x:c>
      <x:c r="T21" s="68" t="n">
        <x:f>IF($A21=0,0,I21*(K21-'前提入力'!$C$38*(1+'前提入力'!$C$39)^($A21-1))+IF('前提入力'!$C$47=1,'前提入力'!$C$42,0))</x:f>
        <x:v>1318255.016456344</x:v>
      </x:c>
      <x:c r="U21" s="68" t="n">
        <x:f>IF($A21=0,0,M21+N21-IF($A21&lt;='前提入力'!$C$41,'前提入力'!$C$40,O21))</x:f>
        <x:v>2558573.811574135</x:v>
      </x:c>
      <x:c r="V21" s="68" t="n">
        <x:f>IF($A21=0,0,I21*'前提入力'!$C$38*(1+'前提入力'!$C$39)^($A21-1)+N21)</x:f>
        <x:v>1800318.795117791</x:v>
      </x:c>
      <x:c r="W21" s="68" t="n">
        <x:f>IF($A21=0,0,('前提入力'!$C$30+'前提入力'!$C$31)*'前提入力'!$C$44)</x:f>
        <x:v>390000</x:v>
      </x:c>
      <x:c r="X21" s="68" t="n">
        <x:f>P21</x:f>
        <x:v>0</x:v>
      </x:c>
      <x:c r="Y21" s="68" t="n">
        <x:f>IF($A21=0,0,'前提入力'!$C$42)</x:f>
        <x:v>300000</x:v>
      </x:c>
      <x:c r="Z21" s="68" t="n">
        <x:f>IF($A21=0,-('前提入力'!$C$30+'前提入力'!$C$31-'前提入力'!$C$15),V21-W21-X21-Y21)</x:f>
        <x:v>1110318.795117791</x:v>
      </x:c>
      <x:c r="AA21" s="68" t="n">
        <x:f>Z21/(1+'前提入力'!$C$43)^$A21</x:f>
        <x:v>437072.8674345634</x:v>
      </x:c>
      <x:c r="AB21" s="69" t="str">
        <x:f>IF(AND(R21&gt;=0,R20&lt;0),A21,"")</x:f>
      </x:c>
      <x:c r="AC21" s="68" t="n">
        <x:f>IF($A21=0,0,(V21-W21-X21)/(1+'前提入力'!$C$45)^$A21)</x:f>
        <x:v>555166.7525483955</x:v>
      </x:c>
      <x:c r="AD21" s="70" t="n">
        <x:f>IF($A21=0,0,1/(1+'前提入力'!$C$45)^$A21)</x:f>
        <x:v>0.39364628371277405</x:v>
      </x:c>
    </x:row>
    <x:row r="22">
      <x:c r="A22" s="71" t="n">
        <x:v>17</x:v>
      </x:c>
      <x:c r="B22" s="66" t="n">
        <x:f>IF($A22=0,0,'前提入力'!$C$17*'前提入力'!$C$18*(1-'前提入力'!$C$22)^($A22-1))</x:f>
        <x:v>101522.42363716598</x:v>
      </x:c>
      <x:c r="C22" s="66" t="n">
        <x:f>B22*(1-'前提入力'!$C$19)*(1-'前提入力'!$C$20)*(1-'前提入力'!$C$21)</x:f>
        <x:v>88786.63863673079</x:v>
      </x:c>
      <x:c r="D22" s="66" t="n">
        <x:f>MIN(C22*'前提入力'!$C$23,'前提入力'!$C$46)</x:f>
        <x:v>66589.97897754809</x:v>
      </x:c>
      <x:c r="E22" s="66" t="n">
        <x:f>C22-D22</x:f>
        <x:v>22196.659659182696</x:v>
      </x:c>
      <x:c r="F22" s="66" t="n">
        <x:f>IF($A22=0,0,'前提入力'!$C$25*(1-'前提入力'!$C$28)^IF(OR('前提入力'!$C$35&lt;=0,$A22&lt;'前提入力'!$C$35),$A22-1,$A22-'前提入力'!$C$35))</x:f>
        <x:v>45.19603984</x:v>
      </x:c>
      <x:c r="G22" s="66" t="n">
        <x:f>IF('前提入力'!$C$27&lt;=0,0,MIN(E22,F22*'前提入力'!$C$26,MAX(0,'前提入力'!$C$46-D22)/'前提入力'!$C$27))</x:f>
        <x:v>12654.891155199999</x:v>
      </x:c>
      <x:c r="H22" s="66" t="n">
        <x:f>G22*'前提入力'!$C$27</x:f>
        <x:v>11136.304216576</x:v>
      </x:c>
      <x:c r="I22" s="66" t="n">
        <x:f>MIN('前提入力'!$C$46,D22+H22)</x:f>
        <x:v>77726.28319412409</x:v>
      </x:c>
      <x:c r="J22" s="66" t="n">
        <x:f>MAX(0,C22-D22-G22)</x:f>
        <x:v>9541.768503982697</x:v>
      </x:c>
      <x:c r="K22" s="67" t="n">
        <x:f>IF($A22=0,0,'前提入力'!$C$10*(1+'前提入力'!$C$11)^($A22-1))</x:f>
        <x:v>35.53159533431713</x:v>
      </x:c>
      <x:c r="L22" s="67" t="n">
        <x:f>IF($A22=0,0,IF($A22&lt;='前提入力'!$C$13,'前提入力'!$C$12,'前提入力'!$C$14))</x:f>
        <x:v>8.3</x:v>
      </x:c>
      <x:c r="M22" s="68" t="n">
        <x:f>I22*K22</x:f>
        <x:v>2761738.8412941517</x:v>
      </x:c>
      <x:c r="N22" s="68" t="n">
        <x:f>J22*L22</x:f>
        <x:v>79196.67858305639</x:v>
      </x:c>
      <x:c r="O22" s="68" t="n">
        <x:f>IF($A22=0,0,('前提入力'!$C$30+'前提入力'!$C$31)*'前提入力'!$C$32)</x:f>
        <x:v>260000</x:v>
      </x:c>
      <x:c r="P22" s="68" t="n">
        <x:f>IF($A22=0,0,IF($A22='前提入力'!$C$33,'前提入力'!$C$34,0)+IF($A22='前提入力'!$C$35,'前提入力'!$C$36,0))</x:f>
        <x:v>0</x:v>
      </x:c>
      <x:c r="Q22" s="68" t="n">
        <x:f>IF($A22=0,-('前提入力'!$C$30+'前提入力'!$C$31-'前提入力'!$C$15),M22+N22-O22-P22)</x:f>
        <x:v>2580935.519877208</x:v>
      </x:c>
      <x:c r="R22" s="68" t="n">
        <x:f>R21+Q22</x:f>
        <x:v>8386588.477774937</x:v>
      </x:c>
      <x:c r="S22" s="68" t="n">
        <x:f>Q22/(1+'前提入力'!$C$9)^$A22</x:f>
        <x:v>1324983.2451734885</x:v>
      </x:c>
      <x:c r="T22" s="68" t="n">
        <x:f>IF($A22=0,0,I22*(K22-'前提入力'!$C$38*(1+'前提入力'!$C$39)^($A22-1))+IF('前提入力'!$C$47=1,'前提入力'!$C$42,0))</x:f>
        <x:v>1351760.6110234216</x:v>
      </x:c>
      <x:c r="U22" s="68" t="n">
        <x:f>IF($A22=0,0,M22+N22-IF($A22&lt;='前提入力'!$C$41,'前提入力'!$C$40,O22))</x:f>
        <x:v>2580935.519877208</x:v>
      </x:c>
      <x:c r="V22" s="68" t="n">
        <x:f>IF($A22=0,0,I22*'前提入力'!$C$38*(1+'前提入力'!$C$39)^($A22-1)+N22)</x:f>
        <x:v>1789174.9088537863</x:v>
      </x:c>
      <x:c r="W22" s="68" t="n">
        <x:f>IF($A22=0,0,('前提入力'!$C$30+'前提入力'!$C$31)*'前提入力'!$C$44)</x:f>
        <x:v>390000</x:v>
      </x:c>
      <x:c r="X22" s="68" t="n">
        <x:f>P22</x:f>
        <x:v>0</x:v>
      </x:c>
      <x:c r="Y22" s="68" t="n">
        <x:f>IF($A22=0,0,'前提入力'!$C$42)</x:f>
        <x:v>300000</x:v>
      </x:c>
      <x:c r="Z22" s="68" t="n">
        <x:f>IF($A22=0,-('前提入力'!$C$30+'前提入力'!$C$31-'前提入力'!$C$15),V22-W22-X22-Y22)</x:f>
        <x:v>1099174.9088537863</x:v>
      </x:c>
      <x:c r="AA22" s="68" t="n">
        <x:f>Z22/(1+'前提入力'!$C$43)^$A22</x:f>
        <x:v>408194.45096284914</x:v>
      </x:c>
      <x:c r="AB22" s="69" t="str">
        <x:f>IF(AND(R22&gt;=0,R21&lt;0),A22,"")</x:f>
      </x:c>
      <x:c r="AC22" s="68" t="n">
        <x:f>IF($A22=0,0,(V22-W22-X22)/(1+'前提入力'!$C$45)^$A22)</x:f>
        <x:v>519603.77654193615</x:v>
      </x:c>
      <x:c r="AD22" s="70" t="n">
        <x:f>IF($A22=0,0,1/(1+'前提入力'!$C$45)^$A22)</x:f>
        <x:v>0.3713644185969566</x:v>
      </x:c>
    </x:row>
    <x:row r="23">
      <x:c r="A23" s="71" t="n">
        <x:v>18</x:v>
      </x:c>
      <x:c r="B23" s="66" t="n">
        <x:f>IF($A23=0,0,'前提入力'!$C$17*'前提入力'!$C$18*(1-'前提入力'!$C$22)^($A23-1))</x:f>
        <x:v>101014.81151898015</x:v>
      </x:c>
      <x:c r="C23" s="66" t="n">
        <x:f>B23*(1-'前提入力'!$C$19)*(1-'前提入力'!$C$20)*(1-'前提入力'!$C$21)</x:f>
        <x:v>88342.70544354712</x:v>
      </x:c>
      <x:c r="D23" s="66" t="n">
        <x:f>MIN(C23*'前提入力'!$C$23,'前提入力'!$C$46)</x:f>
        <x:v>66257.02908266035</x:v>
      </x:c>
      <x:c r="E23" s="66" t="n">
        <x:f>C23-D23</x:f>
        <x:v>22085.676360886777</x:v>
      </x:c>
      <x:c r="F23" s="66" t="n">
        <x:f>IF($A23=0,0,'前提入力'!$C$25*(1-'前提入力'!$C$28)^IF(OR('前提入力'!$C$35&lt;=0,$A23&lt;'前提入力'!$C$35),$A23-1,$A23-'前提入力'!$C$35))</x:f>
        <x:v>44.292119043199996</x:v>
      </x:c>
      <x:c r="G23" s="66" t="n">
        <x:f>IF('前提入力'!$C$27&lt;=0,0,MIN(E23,F23*'前提入力'!$C$26,MAX(0,'前提入力'!$C$46-D23)/'前提入力'!$C$27))</x:f>
        <x:v>12401.793332095998</x:v>
      </x:c>
      <x:c r="H23" s="66" t="n">
        <x:f>G23*'前提入力'!$C$27</x:f>
        <x:v>10913.578132244478</x:v>
      </x:c>
      <x:c r="I23" s="66" t="n">
        <x:f>MIN('前提入力'!$C$46,D23+H23)</x:f>
        <x:v>77170.60721490483</x:v>
      </x:c>
      <x:c r="J23" s="66" t="n">
        <x:f>MAX(0,C23-D23-G23)</x:f>
        <x:v>9683.883028790779</x:v>
      </x:c>
      <x:c r="K23" s="67" t="n">
        <x:f>IF($A23=0,0,'前提入力'!$C$10*(1+'前提入力'!$C$11)^($A23-1))</x:f>
        <x:v>36.06456926433188</x:v>
      </x:c>
      <x:c r="L23" s="67" t="n">
        <x:f>IF($A23=0,0,IF($A23&lt;='前提入力'!$C$13,'前提入力'!$C$12,'前提入力'!$C$14))</x:f>
        <x:v>8.3</x:v>
      </x:c>
      <x:c r="M23" s="68" t="n">
        <x:f>I23*K23</x:f>
        <x:v>2783124.7090724846</x:v>
      </x:c>
      <x:c r="N23" s="68" t="n">
        <x:f>J23*L23</x:f>
        <x:v>80376.22913896346</x:v>
      </x:c>
      <x:c r="O23" s="68" t="n">
        <x:f>IF($A23=0,0,('前提入力'!$C$30+'前提入力'!$C$31)*'前提入力'!$C$32)</x:f>
        <x:v>260000</x:v>
      </x:c>
      <x:c r="P23" s="68" t="n">
        <x:f>IF($A23=0,0,IF($A23='前提入力'!$C$33,'前提入力'!$C$34,0)+IF($A23='前提入力'!$C$35,'前提入力'!$C$36,0))</x:f>
        <x:v>0</x:v>
      </x:c>
      <x:c r="Q23" s="68" t="n">
        <x:f>IF($A23=0,-('前提入力'!$C$30+'前提入力'!$C$31-'前提入力'!$C$15),M23+N23-O23-P23)</x:f>
        <x:v>2603500.938211448</x:v>
      </x:c>
      <x:c r="R23" s="68" t="n">
        <x:f>R22+Q23</x:f>
        <x:v>10990089.415986385</x:v>
      </x:c>
      <x:c r="S23" s="68" t="n">
        <x:f>Q23/(1+'前提入力'!$C$9)^$A23</x:f>
        <x:v>1285161.2761805195</x:v>
      </x:c>
      <x:c r="T23" s="68" t="n">
        <x:f>IF($A23=0,0,I23*(K23-'前提入力'!$C$38*(1+'前提入力'!$C$39)^($A23-1))+IF('前提入力'!$C$47=1,'前提入力'!$C$42,0))</x:f>
        <x:v>1385371.3503445785</x:v>
      </x:c>
      <x:c r="U23" s="68" t="n">
        <x:f>IF($A23=0,0,M23+N23-IF($A23&lt;='前提入力'!$C$41,'前提入力'!$C$40,O23))</x:f>
        <x:v>2603500.938211448</x:v>
      </x:c>
      <x:c r="V23" s="68" t="n">
        <x:f>IF($A23=0,0,I23*'前提入力'!$C$38*(1+'前提入力'!$C$39)^($A23-1)+N23)</x:f>
        <x:v>1778129.5878668695</x:v>
      </x:c>
      <x:c r="W23" s="68" t="n">
        <x:f>IF($A23=0,0,('前提入力'!$C$30+'前提入力'!$C$31)*'前提入力'!$C$44)</x:f>
        <x:v>390000</x:v>
      </x:c>
      <x:c r="X23" s="68" t="n">
        <x:f>P23</x:f>
        <x:v>0</x:v>
      </x:c>
      <x:c r="Y23" s="68" t="n">
        <x:f>IF($A23=0,0,'前提入力'!$C$42)</x:f>
        <x:v>300000</x:v>
      </x:c>
      <x:c r="Z23" s="68" t="n">
        <x:f>IF($A23=0,-('前提入力'!$C$30+'前提入力'!$C$31-'前提入力'!$C$15),V23-W23-X23-Y23)</x:f>
        <x:v>1088129.5878668695</x:v>
      </x:c>
      <x:c r="AA23" s="68" t="n">
        <x:f>Z23/(1+'前提入力'!$C$43)^$A23</x:f>
        <x:v>381219.4450531377</x:v>
      </x:c>
      <x:c r="AB23" s="69" t="str">
        <x:f>IF(AND(R23&gt;=0,R22&lt;0),A23,"")</x:f>
      </x:c>
      <x:c r="AC23" s="68" t="n">
        <x:f>IF($A23=0,0,(V23-W23-X23)/(1+'前提入力'!$C$45)^$A23)</x:f>
        <x:v>486322.582391899</x:v>
      </x:c>
      <x:c r="AD23" s="70" t="n">
        <x:f>IF($A23=0,0,1/(1+'前提入力'!$C$45)^$A23)</x:f>
        <x:v>0.35034379112920433</x:v>
      </x:c>
    </x:row>
    <x:row r="24">
      <x:c r="A24" s="71" t="n">
        <x:v>19</x:v>
      </x:c>
      <x:c r="B24" s="66" t="n">
        <x:f>IF($A24=0,0,'前提入力'!$C$17*'前提入力'!$C$18*(1-'前提入力'!$C$22)^($A24-1))</x:f>
        <x:v>100509.73746138524</x:v>
      </x:c>
      <x:c r="C24" s="66" t="n">
        <x:f>B24*(1-'前提入力'!$C$19)*(1-'前提入力'!$C$20)*(1-'前提入力'!$C$21)</x:f>
        <x:v>87900.9919163294</x:v>
      </x:c>
      <x:c r="D24" s="66" t="n">
        <x:f>MIN(C24*'前提入力'!$C$23,'前提入力'!$C$46)</x:f>
        <x:v>65925.74393724705</x:v>
      </x:c>
      <x:c r="E24" s="66" t="n">
        <x:f>C24-D24</x:f>
        <x:v>21975.24797908234</x:v>
      </x:c>
      <x:c r="F24" s="66" t="n">
        <x:f>IF($A24=0,0,'前提入力'!$C$25*(1-'前提入力'!$C$28)^IF(OR('前提入力'!$C$35&lt;=0,$A24&lt;'前提入力'!$C$35),$A24-1,$A24-'前提入力'!$C$35))</x:f>
        <x:v>43.406276662336</x:v>
      </x:c>
      <x:c r="G24" s="66" t="n">
        <x:f>IF('前提入力'!$C$27&lt;=0,0,MIN(E24,F24*'前提入力'!$C$26,MAX(0,'前提入力'!$C$46-D24)/'前提入力'!$C$27))</x:f>
        <x:v>12153.757465454079</x:v>
      </x:c>
      <x:c r="H24" s="66" t="n">
        <x:f>G24*'前提入力'!$C$27</x:f>
        <x:v>10695.306569599588</x:v>
      </x:c>
      <x:c r="I24" s="66" t="n">
        <x:f>MIN('前提入力'!$C$46,D24+H24)</x:f>
        <x:v>76621.05050684664</x:v>
      </x:c>
      <x:c r="J24" s="66" t="n">
        <x:f>MAX(0,C24-D24-G24)</x:f>
        <x:v>9821.490513628263</x:v>
      </x:c>
      <x:c r="K24" s="67" t="n">
        <x:f>IF($A24=0,0,'前提入力'!$C$10*(1+'前提入力'!$C$11)^($A24-1))</x:f>
        <x:v>36.605537803296855</x:v>
      </x:c>
      <x:c r="L24" s="67" t="n">
        <x:f>IF($A24=0,0,IF($A24&lt;='前提入力'!$C$13,'前提入力'!$C$12,'前提入力'!$C$14))</x:f>
        <x:v>8.3</x:v>
      </x:c>
      <x:c r="M24" s="68" t="n">
        <x:f>I24*K24</x:f>
        <x:v>2804754.7608566927</x:v>
      </x:c>
      <x:c r="N24" s="68" t="n">
        <x:f>J24*L24</x:f>
        <x:v>81518.37126311459</x:v>
      </x:c>
      <x:c r="O24" s="68" t="n">
        <x:f>IF($A24=0,0,('前提入力'!$C$30+'前提入力'!$C$31)*'前提入力'!$C$32)</x:f>
        <x:v>260000</x:v>
      </x:c>
      <x:c r="P24" s="68" t="n">
        <x:f>IF($A24=0,0,IF($A24='前提入力'!$C$33,'前提入力'!$C$34,0)+IF($A24='前提入力'!$C$35,'前提入力'!$C$36,0))</x:f>
        <x:v>0</x:v>
      </x:c>
      <x:c r="Q24" s="68" t="n">
        <x:f>IF($A24=0,-('前提入力'!$C$30+'前提入力'!$C$31-'前提入力'!$C$15),M24+N24-O24-P24)</x:f>
        <x:v>2626273.1321198074</x:v>
      </x:c>
      <x:c r="R24" s="68" t="n">
        <x:f>R23+Q24</x:f>
        <x:v>13616362.548106194</x:v>
      </x:c>
      <x:c r="S24" s="68" t="n">
        <x:f>Q24/(1+'前提入力'!$C$9)^$A24</x:f>
        <x:v>1246540.645645008</x:v>
      </x:c>
      <x:c r="T24" s="68" t="n">
        <x:f>IF($A24=0,0,I24*(K24-'前提入力'!$C$38*(1+'前提入力'!$C$39)^($A24-1))+IF('前提入力'!$C$47=1,'前提入力'!$C$42,0))</x:f>
        <x:v>1419091.6497060664</x:v>
      </x:c>
      <x:c r="U24" s="68" t="n">
        <x:f>IF($A24=0,0,M24+N24-IF($A24&lt;='前提入力'!$C$41,'前提入力'!$C$40,O24))</x:f>
        <x:v>2626273.1321198074</x:v>
      </x:c>
      <x:c r="V24" s="68" t="n">
        <x:f>IF($A24=0,0,I24*'前提入力'!$C$38*(1+'前提入力'!$C$39)^($A24-1)+N24)</x:f>
        <x:v>1767181.4824137406</x:v>
      </x:c>
      <x:c r="W24" s="68" t="n">
        <x:f>IF($A24=0,0,('前提入力'!$C$30+'前提入力'!$C$31)*'前提入力'!$C$44)</x:f>
        <x:v>390000</x:v>
      </x:c>
      <x:c r="X24" s="68" t="n">
        <x:f>P24</x:f>
        <x:v>0</x:v>
      </x:c>
      <x:c r="Y24" s="68" t="n">
        <x:f>IF($A24=0,0,'前提入力'!$C$42)</x:f>
        <x:v>300000</x:v>
      </x:c>
      <x:c r="Z24" s="68" t="n">
        <x:f>IF($A24=0,-('前提入力'!$C$30+'前提入力'!$C$31-'前提入力'!$C$15),V24-W24-X24-Y24)</x:f>
        <x:v>1077181.4824137406</x:v>
      </x:c>
      <x:c r="AA24" s="68" t="n">
        <x:f>Z24/(1+'前提入力'!$C$43)^$A24</x:f>
        <x:v>356022.49460660963</x:v>
      </x:c>
      <x:c r="AB24" s="69" t="str">
        <x:f>IF(AND(R24&gt;=0,R23&lt;0),A24,"")</x:f>
      </x:c>
      <x:c r="AC24" s="68" t="n">
        <x:f>IF($A24=0,0,(V24-W24-X24)/(1+'前提入力'!$C$45)^$A24)</x:f>
        <x:v>455176.39775638445</x:v>
      </x:c>
      <x:c r="AD24" s="70" t="n">
        <x:f>IF($A24=0,0,1/(1+'前提入力'!$C$45)^$A24)</x:f>
        <x:v>0.33051301049924936</x:v>
      </x:c>
    </x:row>
    <x:row r="25">
      <x:c r="A25" s="71" t="n">
        <x:v>20</x:v>
      </x:c>
      <x:c r="B25" s="66" t="n">
        <x:f>IF($A25=0,0,'前提入力'!$C$17*'前提入力'!$C$18*(1-'前提入力'!$C$22)^($A25-1))</x:f>
        <x:v>100007.18877407831</x:v>
      </x:c>
      <x:c r="C25" s="66" t="n">
        <x:f>B25*(1-'前提入力'!$C$19)*(1-'前提入力'!$C$20)*(1-'前提入力'!$C$21)</x:f>
        <x:v>87461.48695674774</x:v>
      </x:c>
      <x:c r="D25" s="66" t="n">
        <x:f>MIN(C25*'前提入力'!$C$23,'前提入力'!$C$46)</x:f>
        <x:v>65596.11521756081</x:v>
      </x:c>
      <x:c r="E25" s="66" t="n">
        <x:f>C25-D25</x:f>
        <x:v>21865.37173918693</x:v>
      </x:c>
      <x:c r="F25" s="66" t="n">
        <x:f>IF($A25=0,0,'前提入力'!$C$25*(1-'前提入力'!$C$28)^IF(OR('前提入力'!$C$35&lt;=0,$A25&lt;'前提入力'!$C$35),$A25-1,$A25-'前提入力'!$C$35))</x:f>
        <x:v>42.53815112908927</x:v>
      </x:c>
      <x:c r="G25" s="66" t="n">
        <x:f>IF('前提入力'!$C$27&lt;=0,0,MIN(E25,F25*'前提入力'!$C$26,MAX(0,'前提入力'!$C$46-D25)/'前提入力'!$C$27))</x:f>
        <x:v>11910.682316144996</x:v>
      </x:c>
      <x:c r="H25" s="66" t="n">
        <x:f>G25*'前提入力'!$C$27</x:f>
        <x:v>10481.400438207596</x:v>
      </x:c>
      <x:c r="I25" s="66" t="n">
        <x:f>MIN('前提入力'!$C$46,D25+H25)</x:f>
        <x:v>76077.51565576841</x:v>
      </x:c>
      <x:c r="J25" s="66" t="n">
        <x:f>MAX(0,C25-D25-G25)</x:f>
        <x:v>9954.689423041933</x:v>
      </x:c>
      <x:c r="K25" s="67" t="n">
        <x:f>IF($A25=0,0,'前提入力'!$C$10*(1+'前提入力'!$C$11)^($A25-1))</x:f>
        <x:v>37.15462087034631</x:v>
      </x:c>
      <x:c r="L25" s="67" t="n">
        <x:f>IF($A25=0,0,IF($A25&lt;='前提入力'!$C$13,'前提入力'!$C$12,'前提入力'!$C$14))</x:f>
        <x:v>8.3</x:v>
      </x:c>
      <x:c r="M25" s="68" t="n">
        <x:f>I25*K25</x:f>
        <x:v>2826631.250947911</x:v>
      </x:c>
      <x:c r="N25" s="68" t="n">
        <x:f>J25*L25</x:f>
        <x:v>82623.92221124805</x:v>
      </x:c>
      <x:c r="O25" s="68" t="n">
        <x:f>IF($A25=0,0,('前提入力'!$C$30+'前提入力'!$C$31)*'前提入力'!$C$32)</x:f>
        <x:v>260000</x:v>
      </x:c>
      <x:c r="P25" s="68" t="n">
        <x:f>IF($A25=0,0,IF($A25='前提入力'!$C$33,'前提入力'!$C$34,0)+IF($A25='前提入力'!$C$35,'前提入力'!$C$36,0))</x:f>
        <x:v>0</x:v>
      </x:c>
      <x:c r="Q25" s="68" t="n">
        <x:f>IF($A25=0,-('前提入力'!$C$30+'前提入力'!$C$31-'前提入力'!$C$15),M25+N25-O25-P25)</x:f>
        <x:v>2649255.173159159</x:v>
      </x:c>
      <x:c r="R25" s="68" t="n">
        <x:f>R24+Q25</x:f>
        <x:v>16265617.721265353</x:v>
      </x:c>
      <x:c r="S25" s="68" t="n">
        <x:f>Q25/(1+'前提入力'!$C$9)^$A25</x:f>
        <x:v>1209085.478186084</x:v>
      </x:c>
      <x:c r="T25" s="68" t="n">
        <x:f>IF($A25=0,0,I25*(K25-'前提入力'!$C$38*(1+'前提入力'!$C$39)^($A25-1))+IF('前提入力'!$C$47=1,'前提入力'!$C$42,0))</x:f>
        <x:v>1452925.9065210058</x:v>
      </x:c>
      <x:c r="U25" s="68" t="n">
        <x:f>IF($A25=0,0,M25+N25-IF($A25&lt;='前提入力'!$C$41,'前提入力'!$C$40,O25))</x:f>
        <x:v>2649255.173159159</x:v>
      </x:c>
      <x:c r="V25" s="68" t="n">
        <x:f>IF($A25=0,0,I25*'前提入力'!$C$38*(1+'前提入力'!$C$39)^($A25-1)+N25)</x:f>
        <x:v>1756329.266638153</x:v>
      </x:c>
      <x:c r="W25" s="68" t="n">
        <x:f>IF($A25=0,0,('前提入力'!$C$30+'前提入力'!$C$31)*'前提入力'!$C$44)</x:f>
        <x:v>390000</x:v>
      </x:c>
      <x:c r="X25" s="68" t="n">
        <x:f>P25</x:f>
        <x:v>0</x:v>
      </x:c>
      <x:c r="Y25" s="68" t="n">
        <x:f>IF($A25=0,0,'前提入力'!$C$42)</x:f>
        <x:v>300000</x:v>
      </x:c>
      <x:c r="Z25" s="68" t="n">
        <x:f>IF($A25=0,-('前提入力'!$C$30+'前提入力'!$C$31-'前提入力'!$C$15),V25-W25-X25-Y25)</x:f>
        <x:v>1066329.266638153</x:v>
      </x:c>
      <x:c r="AA25" s="68" t="n">
        <x:f>Z25/(1+'前提入力'!$C$43)^$A25</x:f>
        <x:v>332486.50575474784</x:v>
      </x:c>
      <x:c r="AB25" s="69" t="str">
        <x:f>IF(AND(R25&gt;=0,R24&lt;0),A25,"")</x:f>
      </x:c>
      <x:c r="AC25" s="68" t="n">
        <x:f>IF($A25=0,0,(V25-W25-X25)/(1+'前提入力'!$C$45)^$A25)</x:f>
        <x:v>426027.92382057314</x:v>
      </x:c>
      <x:c r="AD25" s="70" t="n">
        <x:f>IF($A25=0,0,1/(1+'前提入力'!$C$45)^$A25)</x:f>
        <x:v>0.3118047268860843</x:v>
      </x:c>
    </x:row>
  </x:sheetData>
  <x:mergeCells>
    <x:mergeCell ref="A1:AE1"/>
    <x:mergeCell ref="A2:A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19" hidden="0" customWidth="1"/>
    <x:col min="5" max="5" width="4" hidden="0" customWidth="1"/>
    <x:col min="6" max="6" width="24" hidden="0" customWidth="1"/>
    <x:col min="7" max="7" width="18" hidden="0" customWidth="1"/>
    <x:col min="8" max="8" width="24" hidden="0" customWidth="1"/>
    <x:col min="9" max="9" width="2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3" t="str">
        <x:v>意思決定ダッシュボード</x:v>
      </x:c>
      <x:c r="B1" s="3" t="str">
        <x:v>意思決定ダッシュボード</x:v>
      </x:c>
      <x:c r="C1" s="3" t="str">
        <x:v>意思決定ダッシュボード</x:v>
      </x:c>
      <x:c r="D1" s="3" t="str">
        <x:v>意思決定ダッシュボード</x:v>
      </x:c>
      <x:c r="E1" s="3" t="str">
        <x:v>意思決定ダッシュボード</x:v>
      </x:c>
      <x:c r="F1" s="3" t="str">
        <x:v>意思決定ダッシュボード</x:v>
      </x:c>
      <x:c r="G1" s="3" t="str">
        <x:v>意思決定ダッシュボード</x:v>
      </x:c>
      <x:c r="H1" s="3" t="str">
        <x:v>意思決定ダッシュボード</x:v>
      </x:c>
      <x:c r="I1" s="3" t="str">
        <x:v>意思決定ダッシュボード</x:v>
      </x:c>
      <x:c r="J1" s="3" t="str">
        <x:v>意思決定ダッシュボード</x:v>
      </x:c>
      <x:c r="K1" s="3" t="str">
        <x:v>意思決定ダッシュボード</x:v>
      </x:c>
      <x:c r="L1" s="3" t="str">
        <x:v>意思決定ダッシュボード</x:v>
      </x:c>
      <x:c r="M1" s="3" t="str">
        <x:v>意思決定ダッシュボード</x:v>
      </x:c>
      <x:c r="N1" s="3" t="str">
        <x:v>意思決定ダッシュボード</x:v>
      </x:c>
    </x:row>
    <x:row r="2" ht="34" customHeight="1">
      <x:c r="A2" s="7" t="str">
        <x:v>結論は一つではありません。初期負担・需要家NPV・事業者IRR・前提逆転リスクを並べて判断します。</x:v>
      </x:c>
      <x:c r="B2" s="7" t="str">
        <x:v>結論は一つではありません。初期負担・需要家NPV・事業者IRR・前提逆転リスクを並べて判断します。</x:v>
      </x:c>
      <x:c r="C2" s="7" t="str">
        <x:v>結論は一つではありません。初期負担・需要家NPV・事業者IRR・前提逆転リスクを並べて判断します。</x:v>
      </x:c>
      <x:c r="D2" s="7" t="str">
        <x:v>結論は一つではありません。初期負担・需要家NPV・事業者IRR・前提逆転リスクを並べて判断します。</x:v>
      </x:c>
      <x:c r="E2" s="7" t="str">
        <x:v>結論は一つではありません。初期負担・需要家NPV・事業者IRR・前提逆転リスクを並べて判断します。</x:v>
      </x:c>
      <x:c r="F2" s="7" t="str">
        <x:v>結論は一つではありません。初期負担・需要家NPV・事業者IRR・前提逆転リスクを並べて判断します。</x:v>
      </x:c>
      <x:c r="G2" s="7" t="str">
        <x:v>結論は一つではありません。初期負担・需要家NPV・事業者IRR・前提逆転リスクを並べて判断します。</x:v>
      </x:c>
      <x:c r="H2" s="7" t="str">
        <x:v>結論は一つではありません。初期負担・需要家NPV・事業者IRR・前提逆転リスクを並べて判断します。</x:v>
      </x:c>
      <x:c r="I2" s="7" t="str">
        <x:v>結論は一つではありません。初期負担・需要家NPV・事業者IRR・前提逆転リスクを並べて判断します。</x:v>
      </x:c>
      <x:c r="J2" s="7" t="str">
        <x:v>結論は一つではありません。初期負担・需要家NPV・事業者IRR・前提逆転リスクを並べて判断します。</x:v>
      </x:c>
      <x:c r="K2" s="7" t="str">
        <x:v>結論は一つではありません。初期負担・需要家NPV・事業者IRR・前提逆転リスクを並べて判断します。</x:v>
      </x:c>
      <x:c r="L2" s="7" t="str">
        <x:v>結論は一つではありません。初期負担・需要家NPV・事業者IRR・前提逆転リスクを並べて判断します。</x:v>
      </x:c>
      <x:c r="M2" s="7" t="str">
        <x:v>結論は一つではありません。初期負担・需要家NPV・事業者IRR・前提逆転リスクを並べて判断します。</x:v>
      </x:c>
      <x:c r="N2" s="7" t="str">
        <x:v>結論は一つではありません。初期負担・需要家NPV・事業者IRR・前提逆転リスクを並べて判断します。</x:v>
      </x:c>
    </x:row>
    <x:row r="4">
      <x:c r="A4" s="43" t="str">
        <x:v>方式</x:v>
      </x:c>
      <x:c r="B4" s="43" t="str">
        <x:v>初期負担</x:v>
      </x:c>
      <x:c r="C4" s="43" t="str">
        <x:v>需要家NPV</x:v>
      </x:c>
      <x:c r="D4" s="43" t="str">
        <x:v>単純回収 / 契約</x:v>
      </x:c>
      <x:c r="F4" s="43" t="str">
        <x:v>PPA成立性</x:v>
      </x:c>
      <x:c r="G4" s="43" t="str">
        <x:v>値</x:v>
      </x:c>
      <x:c r="H4" s="43" t="str">
        <x:v>読み方</x:v>
      </x:c>
      <x:c r="I4" s="43" t="str">
        <x:v>次の確認</x:v>
      </x:c>
    </x:row>
    <x:row r="5">
      <x:c r="A5" s="45" t="str">
        <x:v>自己所有</x:v>
      </x:c>
      <x:c r="B5" s="64" t="n">
        <x:f>'前提入力'!C30+'前提入力'!C31-'前提入力'!C15</x:f>
        <x:v>26000000</x:v>
      </x:c>
      <x:c r="C5" s="72" t="n">
        <x:f>SUM('年間CF'!S5:S25)</x:f>
        <x:v>2748231.947115154</x:v>
      </x:c>
      <x:c r="D5" s="45" t="n">
        <x:f>IF(COUNT('年間CF'!AB5:AB25)&gt;0,MIN('年間CF'!AB5:AB25),"期間外")</x:f>
        <x:v>14</x:v>
      </x:c>
      <x:c r="F5" s="45" t="str">
        <x:v>需要家NPV</x:v>
      </x:c>
      <x:c r="G5" s="64" t="n">
        <x:f>C6</x:f>
        <x:v>14677695.383369338</x:v>
      </x:c>
      <x:c r="H5" s="45" t="str">
        <x:v>需要家の回避コスト価値。PPA単価・買電単価の定義を確認</x:v>
      </x:c>
      <x:c r="I5" s="45"/>
    </x:row>
    <x:row r="6">
      <x:c r="A6" s="45" t="str">
        <x:v>PPA</x:v>
      </x:c>
      <x:c r="B6" s="64" t="n">
        <x:f>0</x:f>
        <x:v>0</x:v>
      </x:c>
      <x:c r="C6" s="72" t="n">
        <x:f>NPV('前提入力'!C9,'年間CF'!T6:T25)+'年間CF'!T5</x:f>
        <x:v>14677695.383369338</x:v>
      </x:c>
      <x:c r="D6" s="45" t="str">
        <x:f>'前提入力'!C8&amp;"年契約を仮定"</x:f>
        <x:v>20年契約を仮定</x:v>
      </x:c>
      <x:c r="F6" s="45" t="str">
        <x:v>事業者NPV</x:v>
      </x:c>
      <x:c r="G6" s="64" t="n">
        <x:f>SUM('年間CF'!AA5:AA25)</x:f>
        <x:v>-15305911.888397759</x:v>
      </x:c>
      <x:c r="H6" s="45" t="str">
        <x:v>事業者の資金コスト控除後。調達・保険・税・残価を精査</x:v>
      </x:c>
      <x:c r="I6" s="45"/>
    </x:row>
    <x:row r="7">
      <x:c r="A7" s="45" t="str">
        <x:v>リース</x:v>
      </x:c>
      <x:c r="B7" s="64" t="n">
        <x:f>0</x:f>
        <x:v>0</x:v>
      </x:c>
      <x:c r="C7" s="72" t="n">
        <x:f>NPV('前提入力'!C9,'年間CF'!U6:U25)+'年間CF'!U5</x:f>
        <x:v>9014763.664545802</x:v>
      </x:c>
      <x:c r="D7" s="45" t="str">
        <x:f>'前提入力'!C41&amp;"年支払"</x:f>
        <x:v>15年支払</x:v>
      </x:c>
      <x:c r="F7" s="45" t="str">
        <x:v>事業者IRR</x:v>
      </x:c>
      <x:c r="G7" s="73" t="n">
        <x:f>IFERROR(IRR('年間CF'!Z5:Z25),NA())</x:f>
        <x:v>-0.039597466344159046</x:v>
      </x:c>
      <x:c r="H7" s="45" t="str">
        <x:v>契約CFから逆算。目標IRRと比較</x:v>
      </x:c>
      <x:c r="I7" s="45"/>
    </x:row>
    <x:row r="8">
      <x:c r="F8" s="45" t="str">
        <x:v>目標IRR時の屋根賃料上限</x:v>
      </x:c>
      <x:c r="G8" s="64" t="n">
        <x:f>MAX(0,(SUM('年間CF'!AC5:AC25)-('前提入力'!C30+'前提入力'!C31-'前提入力'!C15))/SUM('年間CF'!AD5:AD25))</x:f>
        <x:v>0</x:v>
      </x:c>
      <x:c r="H8" s="45" t="str">
        <x:v>理論上の年額上限。上限をそのまま提示せず交渉余地を残す</x:v>
      </x:c>
      <x:c r="I8" s="45"/>
    </x:row>
    <x:row r="10">
      <x:c r="A10" s="43" t="str">
        <x:v>年</x:v>
      </x:c>
      <x:c r="B10" s="43" t="str">
        <x:v>自己所有CF</x:v>
      </x:c>
      <x:c r="C10" s="43" t="str">
        <x:v>PPA需要家便益</x:v>
      </x:c>
      <x:c r="D10" s="43" t="str">
        <x:v>リース需要家便益</x:v>
      </x:c>
    </x:row>
    <x:row r="11">
      <x:c r="A11" s="45" t="n">
        <x:f>'年間CF'!A5</x:f>
        <x:v>0</x:v>
      </x:c>
      <x:c r="B11" s="76" t="n">
        <x:f>'年間CF'!Q5</x:f>
        <x:v>-26000000</x:v>
      </x:c>
      <x:c r="C11" s="76" t="n">
        <x:f>'年間CF'!T5</x:f>
        <x:v>0</x:v>
      </x:c>
      <x:c r="D11" s="76" t="n">
        <x:f>'年間CF'!U5</x:f>
        <x:v>0</x:v>
      </x:c>
    </x:row>
    <x:row r="12">
      <x:c r="A12" s="45" t="n">
        <x:f>'年間CF'!A6</x:f>
        <x:v>1</x:v>
      </x:c>
      <x:c r="B12" s="76" t="n">
        <x:f>'年間CF'!Q6</x:f>
        <x:v>2296128.54</x:v>
      </x:c>
      <x:c r="C12" s="76" t="n">
        <x:f>'年間CF'!T6</x:f>
        <x:v>806823.24</x:v>
      </x:c>
      <x:c r="D12" s="76" t="n">
        <x:f>'年間CF'!U6</x:f>
        <x:v>156128.54000000004</x:v>
      </x:c>
    </x:row>
    <x:row r="13">
      <x:c r="A13" s="45" t="n">
        <x:f>'年間CF'!A7</x:f>
        <x:v>2</x:v>
      </x:c>
      <x:c r="B13" s="76" t="n">
        <x:f>'年間CF'!Q7</x:f>
        <x:v>2317386.119966</x:v>
      </x:c>
      <x:c r="C13" s="76" t="n">
        <x:f>'年間CF'!T7</x:f>
        <x:v>838402.9464659998</x:v>
      </x:c>
      <x:c r="D13" s="76" t="n">
        <x:f>'年間CF'!U7</x:f>
        <x:v>177386.11996599985</x:v>
      </x:c>
    </x:row>
    <x:row r="14">
      <x:c r="A14" s="45" t="n">
        <x:f>'年間CF'!A8</x:f>
        <x:v>3</x:v>
      </x:c>
      <x:c r="B14" s="76" t="n">
        <x:f>'年間CF'!Q8</x:f>
        <x:v>2338757.416246929</x:v>
      </x:c>
      <x:c r="C14" s="76" t="n">
        <x:f>'年間CF'!T8</x:f>
        <x:v>870043.2466144293</x:v>
      </x:c>
      <x:c r="D14" s="76" t="n">
        <x:f>'年間CF'!U8</x:f>
        <x:v>198757.4162469292</x:v>
      </x:c>
    </x:row>
    <x:row r="15">
      <x:c r="A15" s="45" t="n">
        <x:f>'年間CF'!A9</x:f>
        <x:v>4</x:v>
      </x:c>
      <x:c r="B15" s="76" t="n">
        <x:f>'年間CF'!Q9</x:f>
        <x:v>2360246.423467341</x:v>
      </x:c>
      <x:c r="C15" s="76" t="n">
        <x:f>'年間CF'!T9</x:f>
        <x:v>901748.4309230031</x:v>
      </x:c>
      <x:c r="D15" s="76" t="n">
        <x:f>'年間CF'!U9</x:f>
        <x:v>220246.42346734088</x:v>
      </x:c>
    </x:row>
    <x:row r="16">
      <x:c r="A16" s="45" t="n">
        <x:f>'年間CF'!A10</x:f>
        <x:v>5</x:v>
      </x:c>
      <x:c r="B16" s="76" t="n">
        <x:f>'年間CF'!Q10</x:f>
        <x:v>2381857.1138524413</x:v>
      </x:c>
      <x:c r="C16" s="76" t="n">
        <x:f>'年間CF'!T10</x:f>
        <x:v>933522.7653860259</x:v>
      </x:c>
      <x:c r="D16" s="76" t="n">
        <x:f>'年間CF'!U10</x:f>
        <x:v>241857.1138524413</x:v>
      </x:c>
    </x:row>
    <x:row r="17">
      <x:c r="A17" s="45" t="n">
        <x:f>'年間CF'!A11</x:f>
        <x:v>6</x:v>
      </x:c>
      <x:c r="B17" s="76" t="n">
        <x:f>'年間CF'!Q11</x:f>
        <x:v>2288033.257417909</x:v>
      </x:c>
      <x:c r="C17" s="76" t="n">
        <x:f>'年間CF'!T11</x:f>
        <x:v>965370.4925797974</x:v>
      </x:c>
      <x:c r="D17" s="76" t="n">
        <x:f>'年間CF'!U11</x:f>
        <x:v>148033.25741790887</x:v>
      </x:c>
    </x:row>
    <x:row r="18">
      <x:c r="A18" s="45" t="n">
        <x:f>'年間CF'!A12</x:f>
        <x:v>7</x:v>
      </x:c>
      <x:c r="B18" s="76" t="n">
        <x:f>'年間CF'!Q12</x:f>
        <x:v>2308445.8372838576</x:v>
      </x:c>
      <x:c r="C18" s="76" t="n">
        <x:f>'年間CF'!T12</x:f>
        <x:v>997295.8327125845</x:v>
      </x:c>
      <x:c r="D18" s="76" t="n">
        <x:f>'年間CF'!U12</x:f>
        <x:v>168445.83728385763</x:v>
      </x:c>
    </x:row>
    <x:row r="19">
      <x:c r="A19" s="45" t="n">
        <x:f>'年間CF'!A13</x:f>
        <x:v>8</x:v>
      </x:c>
      <x:c r="B19" s="76" t="n">
        <x:f>'年間CF'!Q13</x:f>
        <x:v>2329039.781694148</x:v>
      </x:c>
      <x:c r="C19" s="76" t="n">
        <x:f>'年間CF'!T13</x:f>
        <x:v>1029302.984659526</x:v>
      </x:c>
      <x:c r="D19" s="76" t="n">
        <x:f>'年間CF'!U13</x:f>
        <x:v>189039.7816941482</x:v>
      </x:c>
    </x:row>
    <x:row r="20">
      <x:c r="A20" s="45" t="n">
        <x:f>'年間CF'!A14</x:f>
        <x:v>9</x:v>
      </x:c>
      <x:c r="B20" s="76" t="n">
        <x:f>'年間CF'!Q14</x:f>
        <x:v>2349817.9316687593</x:v>
      </x:c>
      <x:c r="C20" s="76" t="n">
        <x:f>'年間CF'!T14</x:f>
        <x:v>1061396.1269828295</x:v>
      </x:c>
      <x:c r="D20" s="76" t="n">
        <x:f>'年間CF'!U14</x:f>
        <x:v>209817.93166875932</x:v>
      </x:c>
    </x:row>
    <x:row r="21">
      <x:c r="A21" s="45" t="n">
        <x:f>'年間CF'!A15</x:f>
        <x:v>10</x:v>
      </x:c>
      <x:c r="B21" s="76" t="n">
        <x:f>'年間CF'!Q15</x:f>
        <x:v>2370783.1324038687</x:v>
      </x:c>
      <x:c r="C21" s="76" t="n">
        <x:f>'年間CF'!T15</x:f>
        <x:v>1093579.4189376165</x:v>
      </x:c>
      <x:c r="D21" s="76" t="n">
        <x:f>'年間CF'!U15</x:f>
        <x:v>230783.13240386872</x:v>
      </x:c>
    </x:row>
    <x:row r="22">
      <x:c r="A22" s="45" t="n">
        <x:f>'年間CF'!A16</x:f>
        <x:v>11</x:v>
      </x:c>
      <x:c r="B22" s="76" t="n">
        <x:f>'年間CF'!Q16</x:f>
        <x:v>2391938.2338103536</x:v>
      </x:c>
      <x:c r="C22" s="76" t="n">
        <x:f>'年間CF'!T16</x:f>
        <x:v>1125857.0014637564</x:v>
      </x:c>
      <x:c r="D22" s="76" t="n">
        <x:f>'年間CF'!U16</x:f>
        <x:v>251938.23381035356</x:v>
      </x:c>
    </x:row>
    <x:row r="23">
      <x:c r="A23" s="45" t="n">
        <x:f>'年間CF'!A17</x:f>
        <x:v>12</x:v>
      </x:c>
      <x:c r="B23" s="76" t="n">
        <x:f>'年間CF'!Q17</x:f>
        <x:v>-4028897.053820672</x:v>
      </x:c>
      <x:c r="C23" s="76" t="n">
        <x:f>'年間CF'!T17</x:f>
        <x:v>1185195.0956458389</x:v>
      </x:c>
      <x:c r="D23" s="76" t="n">
        <x:f>'年間CF'!U17</x:f>
        <x:v>331102.946179328</x:v>
      </x:c>
    </x:row>
    <x:row r="24">
      <x:c r="A24" s="45" t="n">
        <x:f>'年間CF'!A18</x:f>
        <x:v>13</x:v>
      </x:c>
      <x:c r="B24" s="76" t="n">
        <x:f>'年間CF'!Q18</x:f>
        <x:v>2492680.3696029466</x:v>
      </x:c>
      <x:c r="C24" s="76" t="n">
        <x:f>'年間CF'!T18</x:f>
        <x:v>1218324.6583221252</x:v>
      </x:c>
      <x:c r="D24" s="76" t="n">
        <x:f>'年間CF'!U18</x:f>
        <x:v>352680.36960294656</x:v>
      </x:c>
    </x:row>
    <x:row r="25">
      <x:c r="A25" s="45" t="n">
        <x:f>'年間CF'!A19</x:f>
        <x:v>14</x:v>
      </x:c>
      <x:c r="B25" s="76" t="n">
        <x:f>'年間CF'!Q19</x:f>
        <x:v>2514449.289527631</x:v>
      </x:c>
      <x:c r="C25" s="76" t="n">
        <x:f>'年間CF'!T19</x:f>
        <x:v>1251541.5048032133</x:v>
      </x:c>
      <x:c r="D25" s="76" t="n">
        <x:f>'年間CF'!U19</x:f>
        <x:v>374449.2895276309</x:v>
      </x:c>
    </x:row>
    <x:row r="26">
      <x:c r="A26" s="45" t="n">
        <x:f>'年間CF'!A20</x:f>
        <x:v>15</x:v>
      </x:c>
      <x:c r="B26" s="76" t="n">
        <x:f>'年間CF'!Q20</x:f>
        <x:v>2536412.7532020803</x:v>
      </x:c>
      <x:c r="C26" s="76" t="n">
        <x:f>'年間CF'!T20</x:f>
        <x:v>1284850.132441285</x:v>
      </x:c>
      <x:c r="D26" s="76" t="n">
        <x:f>'年間CF'!U20</x:f>
        <x:v>396412.75320208026</x:v>
      </x:c>
    </x:row>
    <x:row r="27">
      <x:c r="A27" s="45" t="n">
        <x:f>'年間CF'!A21</x:f>
        <x:v>16</x:v>
      </x:c>
      <x:c r="B27" s="76" t="n">
        <x:f>'年間CF'!Q21</x:f>
        <x:v>2558573.811574135</x:v>
      </x:c>
      <x:c r="C27" s="76" t="n">
        <x:f>'年間CF'!T21</x:f>
        <x:v>1318255.016456344</x:v>
      </x:c>
      <x:c r="D27" s="76" t="n">
        <x:f>'年間CF'!U21</x:f>
        <x:v>2558573.811574135</x:v>
      </x:c>
    </x:row>
    <x:row r="28">
      <x:c r="A28" s="45" t="n">
        <x:f>'年間CF'!A22</x:f>
        <x:v>17</x:v>
      </x:c>
      <x:c r="B28" s="76" t="n">
        <x:f>'年間CF'!Q22</x:f>
        <x:v>2580935.519877208</x:v>
      </x:c>
      <x:c r="C28" s="76" t="n">
        <x:f>'年間CF'!T22</x:f>
        <x:v>1351760.6110234216</x:v>
      </x:c>
      <x:c r="D28" s="76" t="n">
        <x:f>'年間CF'!U22</x:f>
        <x:v>2580935.519877208</x:v>
      </x:c>
    </x:row>
    <x:row r="29">
      <x:c r="A29" s="45" t="n">
        <x:f>'年間CF'!A23</x:f>
        <x:v>18</x:v>
      </x:c>
      <x:c r="B29" s="76" t="n">
        <x:f>'年間CF'!Q23</x:f>
        <x:v>2603500.938211448</x:v>
      </x:c>
      <x:c r="C29" s="76" t="n">
        <x:f>'年間CF'!T23</x:f>
        <x:v>1385371.3503445785</x:v>
      </x:c>
      <x:c r="D29" s="76" t="n">
        <x:f>'年間CF'!U23</x:f>
        <x:v>2603500.938211448</x:v>
      </x:c>
    </x:row>
    <x:row r="30">
      <x:c r="A30" s="45" t="n">
        <x:f>'年間CF'!A24</x:f>
        <x:v>19</x:v>
      </x:c>
      <x:c r="B30" s="76" t="n">
        <x:f>'年間CF'!Q24</x:f>
        <x:v>2626273.1321198074</x:v>
      </x:c>
      <x:c r="C30" s="76" t="n">
        <x:f>'年間CF'!T24</x:f>
        <x:v>1419091.6497060664</x:v>
      </x:c>
      <x:c r="D30" s="76" t="n">
        <x:f>'年間CF'!U24</x:f>
        <x:v>2626273.1321198074</x:v>
      </x:c>
    </x:row>
    <x:row r="31">
      <x:c r="A31" s="45" t="n">
        <x:f>'年間CF'!A25</x:f>
        <x:v>20</x:v>
      </x:c>
      <x:c r="B31" s="76" t="n">
        <x:f>'年間CF'!Q25</x:f>
        <x:v>2649255.173159159</x:v>
      </x:c>
      <x:c r="C31" s="76" t="n">
        <x:f>'年間CF'!T25</x:f>
        <x:v>1452925.9065210058</x:v>
      </x:c>
      <x:c r="D31" s="76" t="n">
        <x:f>'年間CF'!U25</x:f>
        <x:v>2649255.173159159</x:v>
      </x:c>
    </x:row>
    <x:row r="33">
      <x:c r="A33" s="87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B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C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D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E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F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G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H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I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J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K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L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M33" s="88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N33" s="89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</x:row>
    <x:row r="34">
      <x:c r="A34" s="90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B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C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D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E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F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G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H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I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J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K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L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M34" s="91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N34" s="92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</x:row>
    <x:row r="35">
      <x:c r="A35" s="93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B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C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D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E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F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G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H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I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J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K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L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M35" s="94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  <x:c r="N35" s="95" t="str">
        <x:v>注意：本ファイルは年間簡易モデルです。総自家消費は年間需要量で上限を設け、蓄電池交換年には実効容量をリセットしますが、時間帯ごとの残余需要・SOC・出力・契約デマンドは再現しません。PPA課金点は自家消費量に固定し、需要家便益は買電従量単価との差×自家消費量に、需要家＝屋根所有者フラグが1のときだけ屋根賃料を加えます。基本料金・燃料費調整・再エネ賦課金・市場調整・税・インバランス・出力制御・契約解除/譲渡/原状回復は別途評価してください。リースは期間終了後に需要家へ無償移管される仮定です。</x:v>
      </x:c>
    </x:row>
  </x:sheetData>
  <x:mergeCells>
    <x:mergeCell ref="A1:N1"/>
    <x:mergeCell ref="A2:N2"/>
    <x:mergeCell ref="H5:I5"/>
    <x:mergeCell ref="H6:I6"/>
    <x:mergeCell ref="H7:I7"/>
    <x:mergeCell ref="H8:I8"/>
    <x:mergeCell ref="A33:N35"/>
  </x:mergeCells>
  <x:pageMargins left="0.7" right="0.7" top="0.75" bottom="0.75" header="0.3" footer="0.3"/>
  <x:drawing xmlns:r="http://schemas.openxmlformats.org/officeDocument/2006/relationships" r:id="R9794d794609d40c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0" hidden="0" customWidth="1"/>
  </x:cols>
  <x:sheetData>
    <x:row r="1" ht="34" customHeight="1">
      <x:c r="A1" s="3" t="str">
        <x:v>感度分析：結論が逆転する前提を探す</x:v>
      </x:c>
      <x:c r="B1" s="3" t="str">
        <x:v>感度分析：結論が逆転する前提を探す</x:v>
      </x:c>
      <x:c r="C1" s="3" t="str">
        <x:v>感度分析：結論が逆転する前提を探す</x:v>
      </x:c>
      <x:c r="D1" s="3" t="str">
        <x:v>感度分析：結論が逆転する前提を探す</x:v>
      </x:c>
      <x:c r="E1" s="3" t="str">
        <x:v>感度分析：結論が逆転する前提を探す</x:v>
      </x:c>
      <x:c r="F1" s="3" t="str">
        <x:v>感度分析：結論が逆転する前提を探す</x:v>
      </x:c>
      <x:c r="G1" s="3" t="str">
        <x:v>感度分析：結論が逆転する前提を探す</x:v>
      </x:c>
      <x:c r="H1" s="3" t="str">
        <x:v>感度分析：結論が逆転する前提を探す</x:v>
      </x:c>
      <x:c r="I1" s="3" t="str">
        <x:v>感度分析：結論が逆転する前提を探す</x:v>
      </x:c>
      <x:c r="J1" s="3" t="str">
        <x:v>感度分析：結論が逆転する前提を探す</x:v>
      </x:c>
      <x:c r="K1" s="3" t="str">
        <x:v>感度分析：結論が逆転する前提を探す</x:v>
      </x:c>
    </x:row>
    <x:row r="2" ht="34" customHeight="1">
      <x:c r="A2" s="7" t="str">
        <x:v>点予測ではなく、損失・電気代上昇・劣化・自家消費の組合せで自己所有NPVを再計算します。</x:v>
      </x:c>
      <x:c r="B2" s="7" t="str">
        <x:v>点予測ではなく、損失・電気代上昇・劣化・自家消費の組合せで自己所有NPVを再計算します。</x:v>
      </x:c>
      <x:c r="C2" s="7" t="str">
        <x:v>点予測ではなく、損失・電気代上昇・劣化・自家消費の組合せで自己所有NPVを再計算します。</x:v>
      </x:c>
      <x:c r="D2" s="7" t="str">
        <x:v>点予測ではなく、損失・電気代上昇・劣化・自家消費の組合せで自己所有NPVを再計算します。</x:v>
      </x:c>
      <x:c r="E2" s="7" t="str">
        <x:v>点予測ではなく、損失・電気代上昇・劣化・自家消費の組合せで自己所有NPVを再計算します。</x:v>
      </x:c>
      <x:c r="F2" s="7" t="str">
        <x:v>点予測ではなく、損失・電気代上昇・劣化・自家消費の組合せで自己所有NPVを再計算します。</x:v>
      </x:c>
      <x:c r="G2" s="7" t="str">
        <x:v>点予測ではなく、損失・電気代上昇・劣化・自家消費の組合せで自己所有NPVを再計算します。</x:v>
      </x:c>
      <x:c r="H2" s="7" t="str">
        <x:v>点予測ではなく、損失・電気代上昇・劣化・自家消費の組合せで自己所有NPVを再計算します。</x:v>
      </x:c>
      <x:c r="I2" s="7" t="str">
        <x:v>点予測ではなく、損失・電気代上昇・劣化・自家消費の組合せで自己所有NPVを再計算します。</x:v>
      </x:c>
      <x:c r="J2" s="7" t="str">
        <x:v>点予測ではなく、損失・電気代上昇・劣化・自家消費の組合せで自己所有NPVを再計算します。</x:v>
      </x:c>
      <x:c r="K2" s="7" t="str">
        <x:v>点予測ではなく、損失・電気代上昇・劣化・自家消費の組合せで自己所有NPVを再計算します。</x:v>
      </x:c>
    </x:row>
    <x:row r="4">
      <x:c r="A4" s="43" t="str">
        <x:v>シナリオ</x:v>
      </x:c>
      <x:c r="B4" s="43" t="str">
        <x:v>総合発電損失</x:v>
      </x:c>
      <x:c r="C4" s="43" t="str">
        <x:v>電気代上昇率</x:v>
      </x:c>
      <x:c r="D4" s="43" t="str">
        <x:v>PV年劣化率</x:v>
      </x:c>
      <x:c r="E4" s="43" t="str">
        <x:v>基礎自家消費率</x:v>
      </x:c>
      <x:c r="F4" s="43" t="str">
        <x:v>自己所有NPV</x:v>
      </x:c>
    </x:row>
    <x:row r="5">
      <x:c r="A5" s="45" t="str">
        <x:v>慎重</x:v>
      </x:c>
      <x:c r="B5" s="73" t="n">
        <x:f>20%</x:f>
        <x:v>0.2</x:v>
      </x:c>
      <x:c r="C5" s="73" t="n">
        <x:f>0%</x:f>
        <x:v>0</x:v>
      </x:c>
      <x:c r="D5" s="73" t="n">
        <x:f>0.8%</x:f>
        <x:v>0.008</x:v>
      </x:c>
      <x:c r="E5" s="73" t="n">
        <x:f>MAX(0,'前提入力'!C23-10%)</x:f>
        <x:v>0.65</x:v>
      </x:c>
      <x:c r="F5" s="96" t="n">
        <x:f>SUMIF($A$15:$A$119,A5,$J$15:$J$119)</x:f>
        <x:v>-6280549.84308284</x:v>
      </x:c>
    </x:row>
    <x:row r="6">
      <x:c r="A6" s="45" t="str">
        <x:v>電気代下落</x:v>
      </x:c>
      <x:c r="B6" s="73" t="n">
        <x:f>1-(1-'前提入力'!C19)*(1-'前提入力'!C20)*(1-'前提入力'!C21)</x:f>
        <x:v>0.125448</x:v>
      </x:c>
      <x:c r="C6" s="73" t="n">
        <x:f>-1%</x:f>
        <x:v>-0.01</x:v>
      </x:c>
      <x:c r="D6" s="73" t="n">
        <x:f>'前提入力'!C22</x:f>
        <x:v>0.005</x:v>
      </x:c>
      <x:c r="E6" s="73" t="n">
        <x:f>'前提入力'!C23</x:f>
        <x:v>0.75</x:v>
      </x:c>
      <x:c r="F6" s="96" t="n">
        <x:f>SUMIF($A$15:$A$119,A6,$J$15:$J$119)</x:f>
        <x:v>-3619435.5526242824</x:v>
      </x:c>
    </x:row>
    <x:row r="7">
      <x:c r="A7" s="45" t="str">
        <x:v>基準</x:v>
      </x:c>
      <x:c r="B7" s="73" t="n">
        <x:f>1-(1-'前提入力'!C19)*(1-'前提入力'!C20)*(1-'前提入力'!C21)</x:f>
        <x:v>0.125448</x:v>
      </x:c>
      <x:c r="C7" s="73" t="n">
        <x:f>'前提入力'!C11</x:f>
        <x:v>0.015</x:v>
      </x:c>
      <x:c r="D7" s="73" t="n">
        <x:f>'前提入力'!C22</x:f>
        <x:v>0.005</x:v>
      </x:c>
      <x:c r="E7" s="73" t="n">
        <x:f>'前提入力'!C23</x:f>
        <x:v>0.75</x:v>
      </x:c>
      <x:c r="F7" s="96" t="n">
        <x:f>SUMIF($A$15:$A$119,A7,$J$15:$J$119)</x:f>
        <x:v>2748231.947115154</x:v>
      </x:c>
    </x:row>
    <x:row r="8">
      <x:c r="A8" s="45" t="str">
        <x:v>高ロス</x:v>
      </x:c>
      <x:c r="B8" s="73" t="n">
        <x:f>25%</x:f>
        <x:v>0.25</x:v>
      </x:c>
      <x:c r="C8" s="73" t="n">
        <x:f>'前提入力'!C11</x:f>
        <x:v>0.015</x:v>
      </x:c>
      <x:c r="D8" s="73" t="n">
        <x:f>'前提入力'!C22</x:f>
        <x:v>0.005</x:v>
      </x:c>
      <x:c r="E8" s="73" t="n">
        <x:f>'前提入力'!C23</x:f>
        <x:v>0.75</x:v>
      </x:c>
      <x:c r="F8" s="96" t="n">
        <x:f>SUMIF($A$15:$A$119,A8,$J$15:$J$119)</x:f>
        <x:v>-2031362.635334826</x:v>
      </x:c>
    </x:row>
    <x:row r="9">
      <x:c r="A9" s="45" t="str">
        <x:v>上振れ</x:v>
      </x:c>
      <x:c r="B9" s="73" t="n">
        <x:f>6%</x:f>
        <x:v>0.06</x:v>
      </x:c>
      <x:c r="C9" s="73" t="n">
        <x:f>3%</x:f>
        <x:v>0.03</x:v>
      </x:c>
      <x:c r="D9" s="73" t="n">
        <x:f>0.3%</x:f>
        <x:v>0.003</x:v>
      </x:c>
      <x:c r="E9" s="73" t="n">
        <x:f>MIN(100%,'前提入力'!C23+10%)</x:f>
        <x:v>0.85</x:v>
      </x:c>
      <x:c r="F9" s="96" t="n">
        <x:f>SUMIF($A$15:$A$119,A9,$J$15:$J$119)</x:f>
        <x:v>14373770.654876433</x:v>
      </x:c>
    </x:row>
    <x:row r="13">
      <x:c r="A13" s="43" t="str">
        <x:v>シナリオ</x:v>
      </x:c>
      <x:c r="B13" s="43" t="str">
        <x:v>年</x:v>
      </x:c>
      <x:c r="C13" s="43" t="str">
        <x:v>損失後発電</x:v>
      </x:c>
      <x:c r="D13" s="43" t="str">
        <x:v>総自家消費</x:v>
      </x:c>
      <x:c r="E13" s="43" t="str">
        <x:v>売電量</x:v>
      </x:c>
      <x:c r="F13" s="43" t="str">
        <x:v>買電単価</x:v>
      </x:c>
      <x:c r="G13" s="43" t="str">
        <x:v>回避買電額</x:v>
      </x:c>
      <x:c r="H13" s="43" t="str">
        <x:v>売電収入</x:v>
      </x:c>
      <x:c r="I13" s="43" t="str">
        <x:v>自己所有CF</x:v>
      </x:c>
      <x:c r="J13" s="43" t="str">
        <x:v>割引CF</x:v>
      </x:c>
    </x:row>
    <x:row r="14">
      <x:c r="A14" s="45"/>
      <x:c r="B14" s="45"/>
      <x:c r="C14" s="45"/>
      <x:c r="D14" s="45"/>
      <x:c r="E14" s="45"/>
      <x:c r="F14" s="45"/>
      <x:c r="G14" s="45"/>
      <x:c r="H14" s="45"/>
      <x:c r="I14" s="45"/>
      <x:c r="J14" s="45"/>
    </x:row>
    <x:row r="15">
      <x:c r="A15" s="45" t="str">
        <x:v>慎重</x:v>
      </x:c>
      <x:c r="B15" s="45" t="n">
        <x:v>0</x:v>
      </x:c>
      <x:c r="C15" s="66" t="n">
        <x:f>IF($B15=0,0,'前提入力'!$C$17*'前提入力'!$C$18*(1-$D$5)^($B15-1)*(1-$B$5))</x:f>
        <x:v>0</x:v>
      </x:c>
      <x:c r="D15" s="66" t="n">
        <x:f>IF($B15=0,0,MIN('前提入力'!$C$46,MIN(C15*$E$5,'前提入力'!$C$46)+(IF('前提入力'!$C$27&lt;=0,0,MIN(MAX(0,C15-MIN(C15*$E$5,'前提入力'!$C$46)),'前提入力'!$C$25*(1-'前提入力'!$C$28)^IF(OR('前提入力'!$C$35&lt;=0,$B15&lt;'前提入力'!$C$35),$B15-1,$B15-'前提入力'!$C$35)*'前提入力'!$C$26,MAX(0,'前提入力'!$C$46-MIN(C15*$E$5,'前提入力'!$C$46))/'前提入力'!$C$27)))*'前提入力'!$C$27))</x:f>
        <x:v>0</x:v>
      </x:c>
      <x:c r="E15" s="66" t="n">
        <x:f>IF($B15=0,0,MAX(0,C15-MIN(C15*$E$5,'前提入力'!$C$46)-IF('前提入力'!$C$27&lt;=0,0,MIN(MAX(0,C15-MIN(C15*$E$5,'前提入力'!$C$46)),'前提入力'!$C$25*(1-'前提入力'!$C$28)^IF(OR('前提入力'!$C$35&lt;=0,$B15&lt;'前提入力'!$C$35),$B15-1,$B15-'前提入力'!$C$35)*'前提入力'!$C$26,MAX(0,'前提入力'!$C$46-MIN(C15*$E$5,'前提入力'!$C$46))/'前提入力'!$C$27))))</x:f>
        <x:v>0</x:v>
      </x:c>
      <x:c r="F15" s="67" t="n">
        <x:f>IF($B15=0,0,'前提入力'!$C$10*(1+$C$5)^($B15-1))</x:f>
        <x:v>0</x:v>
      </x:c>
      <x:c r="G15" s="68" t="n">
        <x:f>D15*F15</x:f>
        <x:v>0</x:v>
      </x:c>
      <x:c r="H15" s="68" t="n">
        <x:f>E15*IF($B15&lt;='前提入力'!$C$13,'前提入力'!$C$12,'前提入力'!$C$14)</x:f>
        <x:v>0</x:v>
      </x:c>
      <x:c r="I15" s="68" t="n">
        <x:f>IF($B15=0,-('前提入力'!$C$30+'前提入力'!$C$31-'前提入力'!$C$15),G15+H15-('前提入力'!$C$30+'前提入力'!$C$31)*'前提入力'!$C$32-IF($B15='前提入力'!$C$33,'前提入力'!$C$34,0)-IF($B15='前提入力'!$C$35,'前提入力'!$C$36,0))</x:f>
        <x:v>-26000000</x:v>
      </x:c>
      <x:c r="J15" s="68" t="n">
        <x:f>I15/(1+'前提入力'!$C$9)^$B15</x:f>
        <x:v>-26000000</x:v>
      </x:c>
    </x:row>
    <x:row r="16">
      <x:c r="A16" s="45" t="str">
        <x:v>慎重</x:v>
      </x:c>
      <x:c r="B16" s="45" t="n">
        <x:v>1</x:v>
      </x:c>
      <x:c r="C16" s="66" t="n">
        <x:f>IF($B16=0,0,'前提入力'!$C$17*'前提入力'!$C$18*(1-$D$5)^($B16-1)*(1-$B$5))</x:f>
        <x:v>88000</x:v>
      </x:c>
      <x:c r="D16" s="66" t="n">
        <x:f>IF($B16=0,0,MIN('前提入力'!$C$46,MIN(C16*$E$5,'前提入力'!$C$46)+(IF('前提入力'!$C$27&lt;=0,0,MIN(MAX(0,C16-MIN(C16*$E$5,'前提入力'!$C$46)),'前提入力'!$C$25*(1-'前提入力'!$C$28)^IF(OR('前提入力'!$C$35&lt;=0,$B16&lt;'前提入力'!$C$35),$B16-1,$B16-'前提入力'!$C$35)*'前提入力'!$C$26,MAX(0,'前提入力'!$C$46-MIN(C16*$E$5,'前提入力'!$C$46))/'前提入力'!$C$27)))*'前提入力'!$C$27))</x:f>
        <x:v>69520</x:v>
      </x:c>
      <x:c r="E16" s="66" t="n">
        <x:f>IF($B16=0,0,MAX(0,C16-MIN(C16*$E$5,'前提入力'!$C$46)-IF('前提入力'!$C$27&lt;=0,0,MIN(MAX(0,C16-MIN(C16*$E$5,'前提入力'!$C$46)),'前提入力'!$C$25*(1-'前提入力'!$C$28)^IF(OR('前提入力'!$C$35&lt;=0,$B16&lt;'前提入力'!$C$35),$B16-1,$B16-'前提入力'!$C$35)*'前提入力'!$C$26,MAX(0,'前提入力'!$C$46-MIN(C16*$E$5,'前提入力'!$C$46))/'前提入力'!$C$27))))</x:f>
        <x:v>16800</x:v>
      </x:c>
      <x:c r="F16" s="67" t="n">
        <x:f>IF($B16=0,0,'前提入力'!$C$10*(1+$C$5)^($B16-1))</x:f>
        <x:v>28</x:v>
      </x:c>
      <x:c r="G16" s="68" t="n">
        <x:f>D16*F16</x:f>
        <x:v>1946560</x:v>
      </x:c>
      <x:c r="H16" s="68" t="n">
        <x:f>E16*IF($B16&lt;='前提入力'!$C$13,'前提入力'!$C$12,'前提入力'!$C$14)</x:f>
        <x:v>319200</x:v>
      </x:c>
      <x:c r="I16" s="68" t="n">
        <x:f>IF($B16=0,-('前提入力'!$C$30+'前提入力'!$C$31-'前提入力'!$C$15),G16+H16-('前提入力'!$C$30+'前提入力'!$C$31)*'前提入力'!$C$32-IF($B16='前提入力'!$C$33,'前提入力'!$C$34,0)-IF($B16='前提入力'!$C$35,'前提入力'!$C$36,0))</x:f>
        <x:v>2005760</x:v>
      </x:c>
      <x:c r="J16" s="68" t="n">
        <x:f>I16/(1+'前提入力'!$C$9)^$B16</x:f>
        <x:v>1928615.3846153845</x:v>
      </x:c>
    </x:row>
    <x:row r="17">
      <x:c r="A17" s="45" t="str">
        <x:v>慎重</x:v>
      </x:c>
      <x:c r="B17" s="45" t="n">
        <x:v>2</x:v>
      </x:c>
      <x:c r="C17" s="66" t="n">
        <x:f>IF($B17=0,0,'前提入力'!$C$17*'前提入力'!$C$18*(1-$D$5)^($B17-1)*(1-$B$5))</x:f>
        <x:v>87296</x:v>
      </x:c>
      <x:c r="D17" s="66" t="n">
        <x:f>IF($B17=0,0,MIN('前提入力'!$C$46,MIN(C17*$E$5,'前提入力'!$C$46)+(IF('前提入力'!$C$27&lt;=0,0,MIN(MAX(0,C17-MIN(C17*$E$5,'前提入力'!$C$46)),'前提入力'!$C$25*(1-'前提入力'!$C$28)^IF(OR('前提入力'!$C$35&lt;=0,$B17&lt;'前提入力'!$C$35),$B17-1,$B17-'前提入力'!$C$35)*'前提入力'!$C$26,MAX(0,'前提入力'!$C$46-MIN(C17*$E$5,'前提入力'!$C$46))/'前提入力'!$C$27)))*'前提入力'!$C$27))</x:f>
        <x:v>68816</x:v>
      </x:c>
      <x:c r="E17" s="66" t="n">
        <x:f>IF($B17=0,0,MAX(0,C17-MIN(C17*$E$5,'前提入力'!$C$46)-IF('前提入力'!$C$27&lt;=0,0,MIN(MAX(0,C17-MIN(C17*$E$5,'前提入力'!$C$46)),'前提入力'!$C$25*(1-'前提入力'!$C$28)^IF(OR('前提入力'!$C$35&lt;=0,$B17&lt;'前提入力'!$C$35),$B17-1,$B17-'前提入力'!$C$35)*'前提入力'!$C$26,MAX(0,'前提入力'!$C$46-MIN(C17*$E$5,'前提入力'!$C$46))/'前提入力'!$C$27))))</x:f>
        <x:v>16833.6</x:v>
      </x:c>
      <x:c r="F17" s="67" t="n">
        <x:f>IF($B17=0,0,'前提入力'!$C$10*(1+$C$5)^($B17-1))</x:f>
        <x:v>28</x:v>
      </x:c>
      <x:c r="G17" s="68" t="n">
        <x:f>D17*F17</x:f>
        <x:v>1926848</x:v>
      </x:c>
      <x:c r="H17" s="68" t="n">
        <x:f>E17*IF($B17&lt;='前提入力'!$C$13,'前提入力'!$C$12,'前提入力'!$C$14)</x:f>
        <x:v>319838.39999999997</x:v>
      </x:c>
      <x:c r="I17" s="68" t="n">
        <x:f>IF($B17=0,-('前提入力'!$C$30+'前提入力'!$C$31-'前提入力'!$C$15),G17+H17-('前提入力'!$C$30+'前提入力'!$C$31)*'前提入力'!$C$32-IF($B17='前提入力'!$C$33,'前提入力'!$C$34,0)-IF($B17='前提入力'!$C$35,'前提入力'!$C$36,0))</x:f>
        <x:v>1986686.4</x:v>
      </x:c>
      <x:c r="J17" s="68" t="n">
        <x:f>I17/(1+'前提入力'!$C$9)^$B17</x:f>
        <x:v>1836803.2544378696</x:v>
      </x:c>
    </x:row>
    <x:row r="18">
      <x:c r="A18" s="45" t="str">
        <x:v>慎重</x:v>
      </x:c>
      <x:c r="B18" s="45" t="n">
        <x:v>3</x:v>
      </x:c>
      <x:c r="C18" s="66" t="n">
        <x:f>IF($B18=0,0,'前提入力'!$C$17*'前提入力'!$C$18*(1-$D$5)^($B18-1)*(1-$B$5))</x:f>
        <x:v>86597.632</x:v>
      </x:c>
      <x:c r="D18" s="66" t="n">
        <x:f>IF($B18=0,0,MIN('前提入力'!$C$46,MIN(C18*$E$5,'前提入力'!$C$46)+(IF('前提入力'!$C$27&lt;=0,0,MIN(MAX(0,C18-MIN(C18*$E$5,'前提入力'!$C$46)),'前提入力'!$C$25*(1-'前提入力'!$C$28)^IF(OR('前提入力'!$C$35&lt;=0,$B18&lt;'前提入力'!$C$35),$B18-1,$B18-'前提入力'!$C$35)*'前提入力'!$C$26,MAX(0,'前提入力'!$C$46-MIN(C18*$E$5,'前提入力'!$C$46))/'前提入力'!$C$27)))*'前提入力'!$C$27))</x:f>
        <x:v>68120.5888</x:v>
      </x:c>
      <x:c r="E18" s="66" t="n">
        <x:f>IF($B18=0,0,MAX(0,C18-MIN(C18*$E$5,'前提入力'!$C$46)-IF('前提入力'!$C$27&lt;=0,0,MIN(MAX(0,C18-MIN(C18*$E$5,'前提入力'!$C$46)),'前提入力'!$C$25*(1-'前提入力'!$C$28)^IF(OR('前提入力'!$C$35&lt;=0,$B18&lt;'前提入力'!$C$35),$B18-1,$B18-'前提入力'!$C$35)*'前提入力'!$C$26,MAX(0,'前提入力'!$C$46-MIN(C18*$E$5,'前提入力'!$C$46))/'前提入力'!$C$27))))</x:f>
        <x:v>16863.5712</x:v>
      </x:c>
      <x:c r="F18" s="67" t="n">
        <x:f>IF($B18=0,0,'前提入力'!$C$10*(1+$C$5)^($B18-1))</x:f>
        <x:v>28</x:v>
      </x:c>
      <x:c r="G18" s="68" t="n">
        <x:f>D18*F18</x:f>
        <x:v>1907376.4863999998</x:v>
      </x:c>
      <x:c r="H18" s="68" t="n">
        <x:f>E18*IF($B18&lt;='前提入力'!$C$13,'前提入力'!$C$12,'前提入力'!$C$14)</x:f>
        <x:v>320407.8528</x:v>
      </x:c>
      <x:c r="I18" s="68" t="n">
        <x:f>IF($B18=0,-('前提入力'!$C$30+'前提入力'!$C$31-'前提入力'!$C$15),G18+H18-('前提入力'!$C$30+'前提入力'!$C$31)*'前提入力'!$C$32-IF($B18='前提入力'!$C$33,'前提入力'!$C$34,0)-IF($B18='前提入力'!$C$35,'前提入力'!$C$36,0))</x:f>
        <x:v>1967784.3391999998</x:v>
      </x:c>
      <x:c r="J18" s="68" t="n">
        <x:f>I18/(1+'前提入力'!$C$9)^$B18</x:f>
        <x:v>1749353.1121984522</x:v>
      </x:c>
    </x:row>
    <x:row r="19">
      <x:c r="A19" s="45" t="str">
        <x:v>慎重</x:v>
      </x:c>
      <x:c r="B19" s="45" t="n">
        <x:v>4</x:v>
      </x:c>
      <x:c r="C19" s="66" t="n">
        <x:f>IF($B19=0,0,'前提入力'!$C$17*'前提入力'!$C$18*(1-$D$5)^($B19-1)*(1-$B$5))</x:f>
        <x:v>85904.850944</x:v>
      </x:c>
      <x:c r="D19" s="66" t="n">
        <x:f>IF($B19=0,0,MIN('前提入力'!$C$46,MIN(C19*$E$5,'前提入力'!$C$46)+(IF('前提入力'!$C$27&lt;=0,0,MIN(MAX(0,C19-MIN(C19*$E$5,'前提入力'!$C$46)),'前提入力'!$C$25*(1-'前提入力'!$C$28)^IF(OR('前提入力'!$C$35&lt;=0,$B19&lt;'前提入力'!$C$35),$B19-1,$B19-'前提入力'!$C$35)*'前提入力'!$C$26,MAX(0,'前提入力'!$C$46-MIN(C19*$E$5,'前提入力'!$C$46))/'前提入力'!$C$27)))*'前提入力'!$C$27))</x:f>
        <x:v>67433.6385536</x:v>
      </x:c>
      <x:c r="E19" s="66" t="n">
        <x:f>IF($B19=0,0,MAX(0,C19-MIN(C19*$E$5,'前提入力'!$C$46)-IF('前提入力'!$C$27&lt;=0,0,MIN(MAX(0,C19-MIN(C19*$E$5,'前提入力'!$C$46)),'前提入力'!$C$25*(1-'前提入力'!$C$28)^IF(OR('前提入力'!$C$35&lt;=0,$B19&lt;'前提入力'!$C$35),$B19-1,$B19-'前提入力'!$C$35)*'前提入力'!$C$26,MAX(0,'前提入力'!$C$46-MIN(C19*$E$5,'前提入力'!$C$46))/'前提入力'!$C$27))))</x:f>
        <x:v>16890.009830400002</x:v>
      </x:c>
      <x:c r="F19" s="67" t="n">
        <x:f>IF($B19=0,0,'前提入力'!$C$10*(1+$C$5)^($B19-1))</x:f>
        <x:v>28</x:v>
      </x:c>
      <x:c r="G19" s="68" t="n">
        <x:f>D19*F19</x:f>
        <x:v>1888141.8795008</x:v>
      </x:c>
      <x:c r="H19" s="68" t="n">
        <x:f>E19*IF($B19&lt;='前提入力'!$C$13,'前提入力'!$C$12,'前提入力'!$C$14)</x:f>
        <x:v>320910.1867776</x:v>
      </x:c>
      <x:c r="I19" s="68" t="n">
        <x:f>IF($B19=0,-('前提入力'!$C$30+'前提入力'!$C$31-'前提入力'!$C$15),G19+H19-('前提入力'!$C$30+'前提入力'!$C$31)*'前提入力'!$C$32-IF($B19='前提入力'!$C$33,'前提入力'!$C$34,0)-IF($B19='前提入力'!$C$35,'前提入力'!$C$36,0))</x:f>
        <x:v>1949052.0662784</x:v>
      </x:c>
      <x:c r="J19" s="68" t="n">
        <x:f>I19/(1+'前提入力'!$C$9)^$B19</x:f>
        <x:v>1666057.874789923</x:v>
      </x:c>
    </x:row>
    <x:row r="20">
      <x:c r="A20" s="45" t="str">
        <x:v>慎重</x:v>
      </x:c>
      <x:c r="B20" s="45" t="n">
        <x:v>5</x:v>
      </x:c>
      <x:c r="C20" s="66" t="n">
        <x:f>IF($B20=0,0,'前提入力'!$C$17*'前提入力'!$C$18*(1-$D$5)^($B20-1)*(1-$B$5))</x:f>
        <x:v>85217.612136448</x:v>
      </x:c>
      <x:c r="D20" s="66" t="n">
        <x:f>IF($B20=0,0,MIN('前提入力'!$C$46,MIN(C20*$E$5,'前提入力'!$C$46)+(IF('前提入力'!$C$27&lt;=0,0,MIN(MAX(0,C20-MIN(C20*$E$5,'前提入力'!$C$46)),'前提入力'!$C$25*(1-'前提入力'!$C$28)^IF(OR('前提入力'!$C$35&lt;=0,$B20&lt;'前提入力'!$C$35),$B20-1,$B20-'前提入力'!$C$35)*'前提入力'!$C$26,MAX(0,'前提入力'!$C$46-MIN(C20*$E$5,'前提入力'!$C$46))/'前提入力'!$C$27)))*'前提入力'!$C$27))</x:f>
        <x:v>66755.0236198912</x:v>
      </x:c>
      <x:c r="E20" s="66" t="n">
        <x:f>IF($B20=0,0,MAX(0,C20-MIN(C20*$E$5,'前提入力'!$C$46)-IF('前提入力'!$C$27&lt;=0,0,MIN(MAX(0,C20-MIN(C20*$E$5,'前提入力'!$C$46)),'前提入力'!$C$25*(1-'前提入力'!$C$28)^IF(OR('前提入力'!$C$35&lt;=0,$B20&lt;'前提入力'!$C$35),$B20-1,$B20-'前提入力'!$C$35)*'前提入力'!$C$26,MAX(0,'前提入力'!$C$46-MIN(C20*$E$5,'前提入力'!$C$46))/'前提入力'!$C$27))))</x:f>
        <x:v>16913.010007756806</x:v>
      </x:c>
      <x:c r="F20" s="67" t="n">
        <x:f>IF($B20=0,0,'前提入力'!$C$10*(1+$C$5)^($B20-1))</x:f>
        <x:v>28</x:v>
      </x:c>
      <x:c r="G20" s="68" t="n">
        <x:f>D20*F20</x:f>
        <x:v>1869140.6613569537</x:v>
      </x:c>
      <x:c r="H20" s="68" t="n">
        <x:f>E20*IF($B20&lt;='前提入力'!$C$13,'前提入力'!$C$12,'前提入力'!$C$14)</x:f>
        <x:v>321347.1901473793</x:v>
      </x:c>
      <x:c r="I20" s="68" t="n">
        <x:f>IF($B20=0,-('前提入力'!$C$30+'前提入力'!$C$31-'前提入力'!$C$15),G20+H20-('前提入力'!$C$30+'前提入力'!$C$31)*'前提入力'!$C$32-IF($B20='前提入力'!$C$33,'前提入力'!$C$34,0)-IF($B20='前提入力'!$C$35,'前提入力'!$C$36,0))</x:f>
        <x:v>1930487.8515043329</x:v>
      </x:c>
      <x:c r="J20" s="68" t="n">
        <x:f>I20/(1+'前提入力'!$C$9)^$B20</x:f>
        <x:v>1586720.2944210332</x:v>
      </x:c>
    </x:row>
    <x:row r="21">
      <x:c r="A21" s="45" t="str">
        <x:v>慎重</x:v>
      </x:c>
      <x:c r="B21" s="45" t="n">
        <x:v>6</x:v>
      </x:c>
      <x:c r="C21" s="66" t="n">
        <x:f>IF($B21=0,0,'前提入力'!$C$17*'前提入力'!$C$18*(1-$D$5)^($B21-1)*(1-$B$5))</x:f>
        <x:v>84535.87123935642</x:v>
      </x:c>
      <x:c r="D21" s="66" t="n">
        <x:f>IF($B21=0,0,MIN('前提入力'!$C$46,MIN(C21*$E$5,'前提入力'!$C$46)+(IF('前提入力'!$C$27&lt;=0,0,MIN(MAX(0,C21-MIN(C21*$E$5,'前提入力'!$C$46)),'前提入力'!$C$25*(1-'前提入力'!$C$28)^IF(OR('前提入力'!$C$35&lt;=0,$B21&lt;'前提入力'!$C$35),$B21-1,$B21-'前提入力'!$C$35)*'前提入力'!$C$26,MAX(0,'前提入力'!$C$46-MIN(C21*$E$5,'前提入力'!$C$46))/'前提入力'!$C$27)))*'前提入力'!$C$27))</x:f>
        <x:v>66084.62052215768</x:v>
      </x:c>
      <x:c r="E21" s="66" t="n">
        <x:f>IF($B21=0,0,MAX(0,C21-MIN(C21*$E$5,'前提入力'!$C$46)-IF('前提入力'!$C$27&lt;=0,0,MIN(MAX(0,C21-MIN(C21*$E$5,'前提入力'!$C$46)),'前提入力'!$C$25*(1-'前提入力'!$C$28)^IF(OR('前提入力'!$C$35&lt;=0,$B21&lt;'前提入力'!$C$35),$B21-1,$B21-'前提入力'!$C$35)*'前提入力'!$C$26,MAX(0,'前提入力'!$C$46-MIN(C21*$E$5,'前提入力'!$C$46))/'前提入力'!$C$27))))</x:f>
        <x:v>16932.663778574744</x:v>
      </x:c>
      <x:c r="F21" s="67" t="n">
        <x:f>IF($B21=0,0,'前提入力'!$C$10*(1+$C$5)^($B21-1))</x:f>
        <x:v>28</x:v>
      </x:c>
      <x:c r="G21" s="68" t="n">
        <x:f>D21*F21</x:f>
        <x:v>1850369.374620415</x:v>
      </x:c>
      <x:c r="H21" s="68" t="n">
        <x:f>E21*IF($B21&lt;='前提入力'!$C$13,'前提入力'!$C$12,'前提入力'!$C$14)</x:f>
        <x:v>140541.1093621704</x:v>
      </x:c>
      <x:c r="I21" s="68" t="n">
        <x:f>IF($B21=0,-('前提入力'!$C$30+'前提入力'!$C$31-'前提入力'!$C$15),G21+H21-('前提入力'!$C$30+'前提入力'!$C$31)*'前提入力'!$C$32-IF($B21='前提入力'!$C$33,'前提入力'!$C$34,0)-IF($B21='前提入力'!$C$35,'前提入力'!$C$36,0))</x:f>
        <x:v>1730910.4839825854</x:v>
      </x:c>
      <x:c r="J21" s="68" t="n">
        <x:f>I21/(1+'前提入力'!$C$9)^$B21</x:f>
        <x:v>1367963.698230034</x:v>
      </x:c>
    </x:row>
    <x:row r="22">
      <x:c r="A22" s="45" t="str">
        <x:v>慎重</x:v>
      </x:c>
      <x:c r="B22" s="45" t="n">
        <x:v>7</x:v>
      </x:c>
      <x:c r="C22" s="66" t="n">
        <x:f>IF($B22=0,0,'前提入力'!$C$17*'前提入力'!$C$18*(1-$D$5)^($B22-1)*(1-$B$5))</x:f>
        <x:v>83859.58426944156</x:v>
      </x:c>
      <x:c r="D22" s="66" t="n">
        <x:f>IF($B22=0,0,MIN('前提入力'!$C$46,MIN(C22*$E$5,'前提入力'!$C$46)+(IF('前提入力'!$C$27&lt;=0,0,MIN(MAX(0,C22-MIN(C22*$E$5,'前提入力'!$C$46)),'前提入力'!$C$25*(1-'前提入力'!$C$28)^IF(OR('前提入力'!$C$35&lt;=0,$B22&lt;'前提入力'!$C$35),$B22-1,$B22-'前提入力'!$C$35)*'前提入力'!$C$26,MAX(0,'前提入力'!$C$46-MIN(C22*$E$5,'前提入力'!$C$46))/'前提入力'!$C$27)))*'前提入力'!$C$27))</x:f>
        <x:v>65422.3079073815</x:v>
      </x:c>
      <x:c r="E22" s="66" t="n">
        <x:f>IF($B22=0,0,MAX(0,C22-MIN(C22*$E$5,'前提入力'!$C$46)-IF('前提入力'!$C$27&lt;=0,0,MIN(MAX(0,C22-MIN(C22*$E$5,'前提入力'!$C$46)),'前提入力'!$C$25*(1-'前提入力'!$C$28)^IF(OR('前提入力'!$C$35&lt;=0,$B22&lt;'前提入力'!$C$35),$B22-1,$B22-'前提入力'!$C$35)*'前提入力'!$C$26,MAX(0,'前提入力'!$C$46-MIN(C22*$E$5,'前提入力'!$C$46))/'前提入力'!$C$27))))</x:f>
        <x:v>16949.06116220854</x:v>
      </x:c>
      <x:c r="F22" s="67" t="n">
        <x:f>IF($B22=0,0,'前提入力'!$C$10*(1+$C$5)^($B22-1))</x:f>
        <x:v>28</x:v>
      </x:c>
      <x:c r="G22" s="68" t="n">
        <x:f>D22*F22</x:f>
        <x:v>1831824.621406682</x:v>
      </x:c>
      <x:c r="H22" s="68" t="n">
        <x:f>E22*IF($B22&lt;='前提入力'!$C$13,'前提入力'!$C$12,'前提入力'!$C$14)</x:f>
        <x:v>140677.2076463309</x:v>
      </x:c>
      <x:c r="I22" s="68" t="n">
        <x:f>IF($B22=0,-('前提入力'!$C$30+'前提入力'!$C$31-'前提入力'!$C$15),G22+H22-('前提入力'!$C$30+'前提入力'!$C$31)*'前提入力'!$C$32-IF($B22='前提入力'!$C$33,'前提入力'!$C$34,0)-IF($B22='前提入力'!$C$35,'前提入力'!$C$36,0))</x:f>
        <x:v>1712501.829053013</x:v>
      </x:c>
      <x:c r="J22" s="68" t="n">
        <x:f>I22/(1+'前提入力'!$C$9)^$B22</x:f>
        <x:v>1301360.645038499</x:v>
      </x:c>
    </x:row>
    <x:row r="23">
      <x:c r="A23" s="45" t="str">
        <x:v>慎重</x:v>
      </x:c>
      <x:c r="B23" s="45" t="n">
        <x:v>8</x:v>
      </x:c>
      <x:c r="C23" s="66" t="n">
        <x:f>IF($B23=0,0,'前提入力'!$C$17*'前提入力'!$C$18*(1-$D$5)^($B23-1)*(1-$B$5))</x:f>
        <x:v>83188.70759528602</x:v>
      </x:c>
      <x:c r="D23" s="66" t="n">
        <x:f>IF($B23=0,0,MIN('前提入力'!$C$46,MIN(C23*$E$5,'前提入力'!$C$46)+(IF('前提入力'!$C$27&lt;=0,0,MIN(MAX(0,C23-MIN(C23*$E$5,'前提入力'!$C$46)),'前提入力'!$C$25*(1-'前提入力'!$C$28)^IF(OR('前提入力'!$C$35&lt;=0,$B23&lt;'前提入力'!$C$35),$B23-1,$B23-'前提入力'!$C$35)*'前提入力'!$C$26,MAX(0,'前提入力'!$C$46-MIN(C23*$E$5,'前提入力'!$C$46))/'前提入力'!$C$27)))*'前提入力'!$C$27))</x:f>
        <x:v>64767.9665065355</x:v>
      </x:c>
      <x:c r="E23" s="66" t="n">
        <x:f>IF($B23=0,0,MAX(0,C23-MIN(C23*$E$5,'前提入力'!$C$46)-IF('前提入力'!$C$27&lt;=0,0,MIN(MAX(0,C23-MIN(C23*$E$5,'前提入力'!$C$46)),'前提入力'!$C$25*(1-'前提入力'!$C$28)^IF(OR('前提入力'!$C$35&lt;=0,$B23&lt;'前提入力'!$C$35),$B23-1,$B23-'前提入力'!$C$35)*'前提入力'!$C$26,MAX(0,'前提入力'!$C$46-MIN(C23*$E$5,'前提入力'!$C$46))/'前提入力'!$C$27))))</x:f>
        <x:v>16962.290192896027</x:v>
      </x:c>
      <x:c r="F23" s="67" t="n">
        <x:f>IF($B23=0,0,'前提入力'!$C$10*(1+$C$5)^($B23-1))</x:f>
        <x:v>28</x:v>
      </x:c>
      <x:c r="G23" s="68" t="n">
        <x:f>D23*F23</x:f>
        <x:v>1813503.062182994</x:v>
      </x:c>
      <x:c r="H23" s="68" t="n">
        <x:f>E23*IF($B23&lt;='前提入力'!$C$13,'前提入力'!$C$12,'前提入力'!$C$14)</x:f>
        <x:v>140787.00860103703</x:v>
      </x:c>
      <x:c r="I23" s="68" t="n">
        <x:f>IF($B23=0,-('前提入力'!$C$30+'前提入力'!$C$31-'前提入力'!$C$15),G23+H23-('前提入力'!$C$30+'前提入力'!$C$31)*'前提入力'!$C$32-IF($B23='前提入力'!$C$33,'前提入力'!$C$34,0)-IF($B23='前提入力'!$C$35,'前提入力'!$C$36,0))</x:f>
        <x:v>1694290.0707840312</x:v>
      </x:c>
      <x:c r="J23" s="68" t="n">
        <x:f>I23/(1+'前提入力'!$C$9)^$B23</x:f>
        <x:v>1238001.1591540095</x:v>
      </x:c>
    </x:row>
    <x:row r="24">
      <x:c r="A24" s="45" t="str">
        <x:v>慎重</x:v>
      </x:c>
      <x:c r="B24" s="45" t="n">
        <x:v>9</x:v>
      </x:c>
      <x:c r="C24" s="66" t="n">
        <x:f>IF($B24=0,0,'前提入力'!$C$17*'前提入力'!$C$18*(1-$D$5)^($B24-1)*(1-$B$5))</x:f>
        <x:v>82523.19793452375</x:v>
      </x:c>
      <x:c r="D24" s="66" t="n">
        <x:f>IF($B24=0,0,MIN('前提入力'!$C$46,MIN(C24*$E$5,'前提入力'!$C$46)+(IF('前提入力'!$C$27&lt;=0,0,MIN(MAX(0,C24-MIN(C24*$E$5,'前提入力'!$C$46)),'前提入力'!$C$25*(1-'前提入力'!$C$28)^IF(OR('前提入力'!$C$35&lt;=0,$B24&lt;'前提入力'!$C$35),$B24-1,$B24-'前提入力'!$C$35)*'前提入力'!$C$26,MAX(0,'前提入力'!$C$46-MIN(C24*$E$5,'前提入力'!$C$46))/'前提入力'!$C$27)))*'前提入力'!$C$27))</x:f>
        <x:v>64121.479095648036</x:v>
      </x:c>
      <x:c r="E24" s="66" t="n">
        <x:f>IF($B24=0,0,MAX(0,C24-MIN(C24*$E$5,'前提入力'!$C$46)-IF('前提入力'!$C$27&lt;=0,0,MIN(MAX(0,C24-MIN(C24*$E$5,'前提入力'!$C$46)),'前提入力'!$C$25*(1-'前提入力'!$C$28)^IF(OR('前提入力'!$C$35&lt;=0,$B24&lt;'前提入力'!$C$35),$B24-1,$B24-'前提入力'!$C$35)*'前提入力'!$C$26,MAX(0,'前提入力'!$C$46-MIN(C24*$E$5,'前提入力'!$C$46))/'前提入力'!$C$27))))</x:f>
        <x:v>16972.436960938314</x:v>
      </x:c>
      <x:c r="F24" s="67" t="n">
        <x:f>IF($B24=0,0,'前提入力'!$C$10*(1+$C$5)^($B24-1))</x:f>
        <x:v>28</x:v>
      </x:c>
      <x:c r="G24" s="68" t="n">
        <x:f>D24*F24</x:f>
        <x:v>1795401.414678145</x:v>
      </x:c>
      <x:c r="H24" s="68" t="n">
        <x:f>E24*IF($B24&lt;='前提入力'!$C$13,'前提入力'!$C$12,'前提入力'!$C$14)</x:f>
        <x:v>140871.226775788</x:v>
      </x:c>
      <x:c r="I24" s="68" t="n">
        <x:f>IF($B24=0,-('前提入力'!$C$30+'前提入力'!$C$31-'前提入力'!$C$15),G24+H24-('前提入力'!$C$30+'前提入力'!$C$31)*'前提入力'!$C$32-IF($B24='前提入力'!$C$33,'前提入力'!$C$34,0)-IF($B24='前提入力'!$C$35,'前提入力'!$C$36,0))</x:f>
        <x:v>1676272.641453933</x:v>
      </x:c>
      <x:c r="J24" s="68" t="n">
        <x:f>I24/(1+'前提入力'!$C$9)^$B24</x:f>
        <x:v>1177726.9230992224</x:v>
      </x:c>
    </x:row>
    <x:row r="25">
      <x:c r="A25" s="45" t="str">
        <x:v>慎重</x:v>
      </x:c>
      <x:c r="B25" s="45" t="n">
        <x:v>10</x:v>
      </x:c>
      <x:c r="C25" s="66" t="n">
        <x:f>IF($B25=0,0,'前提入力'!$C$17*'前提入力'!$C$18*(1-$D$5)^($B25-1)*(1-$B$5))</x:f>
        <x:v>81863.01235104755</x:v>
      </x:c>
      <x:c r="D25" s="66" t="n">
        <x:f>IF($B25=0,0,MIN('前提入力'!$C$46,MIN(C25*$E$5,'前提入力'!$C$46)+(IF('前提入力'!$C$27&lt;=0,0,MIN(MAX(0,C25-MIN(C25*$E$5,'前提入力'!$C$46)),'前提入力'!$C$25*(1-'前提入力'!$C$28)^IF(OR('前提入力'!$C$35&lt;=0,$B25&lt;'前提入力'!$C$35),$B25-1,$B25-'前提入力'!$C$35)*'前提入力'!$C$26,MAX(0,'前提入力'!$C$46-MIN(C25*$E$5,'前提入力'!$C$46))/'前提入力'!$C$27)))*'前提入力'!$C$27))</x:f>
        <x:v>63482.730457624355</x:v>
      </x:c>
      <x:c r="E25" s="66" t="n">
        <x:f>IF($B25=0,0,MAX(0,C25-MIN(C25*$E$5,'前提入力'!$C$46)-IF('前提入力'!$C$27&lt;=0,0,MIN(MAX(0,C25-MIN(C25*$E$5,'前提入力'!$C$46)),'前提入力'!$C$25*(1-'前提入力'!$C$28)^IF(OR('前提入力'!$C$35&lt;=0,$B25&lt;'前提入力'!$C$35),$B25-1,$B25-'前提入力'!$C$35)*'前提入力'!$C$26,MAX(0,'前提入力'!$C$46-MIN(C25*$E$5,'前提入力'!$C$46))/'前提入力'!$C$27))))</x:f>
        <x:v>16979.585653044545</x:v>
      </x:c>
      <x:c r="F25" s="67" t="n">
        <x:f>IF($B25=0,0,'前提入力'!$C$10*(1+$C$5)^($B25-1))</x:f>
        <x:v>28</x:v>
      </x:c>
      <x:c r="G25" s="68" t="n">
        <x:f>D25*F25</x:f>
        <x:v>1777516.452813482</x:v>
      </x:c>
      <x:c r="H25" s="68" t="n">
        <x:f>E25*IF($B25&lt;='前提入力'!$C$13,'前提入力'!$C$12,'前提入力'!$C$14)</x:f>
        <x:v>140930.56092026975</x:v>
      </x:c>
      <x:c r="I25" s="68" t="n">
        <x:f>IF($B25=0,-('前提入力'!$C$30+'前提入力'!$C$31-'前提入力'!$C$15),G25+H25-('前提入力'!$C$30+'前提入力'!$C$31)*'前提入力'!$C$32-IF($B25='前提入力'!$C$33,'前提入力'!$C$34,0)-IF($B25='前提入力'!$C$35,'前提入力'!$C$36,0))</x:f>
        <x:v>1658447.0137337516</x:v>
      </x:c>
      <x:c r="J25" s="68" t="n">
        <x:f>I25/(1+'前提入力'!$C$9)^$B25</x:f>
        <x:v>1120387.3783746697</x:v>
      </x:c>
    </x:row>
    <x:row r="26">
      <x:c r="A26" s="45" t="str">
        <x:v>慎重</x:v>
      </x:c>
      <x:c r="B26" s="45" t="n">
        <x:v>11</x:v>
      </x:c>
      <x:c r="C26" s="66" t="n">
        <x:f>IF($B26=0,0,'前提入力'!$C$17*'前提入力'!$C$18*(1-$D$5)^($B26-1)*(1-$B$5))</x:f>
        <x:v>81208.10825223918</x:v>
      </x:c>
      <x:c r="D26" s="66" t="n">
        <x:f>IF($B26=0,0,MIN('前提入力'!$C$46,MIN(C26*$E$5,'前提入力'!$C$46)+(IF('前提入力'!$C$27&lt;=0,0,MIN(MAX(0,C26-MIN(C26*$E$5,'前提入力'!$C$46)),'前提入力'!$C$25*(1-'前提入力'!$C$28)^IF(OR('前提入力'!$C$35&lt;=0,$B26&lt;'前提入力'!$C$35),$B26-1,$B26-'前提入力'!$C$35)*'前提入力'!$C$26,MAX(0,'前提入力'!$C$46-MIN(C26*$E$5,'前提入力'!$C$46))/'前提入力'!$C$27)))*'前提入力'!$C$27))</x:f>
        <x:v>62851.60734481004</x:v>
      </x:c>
      <x:c r="E26" s="66" t="n">
        <x:f>IF($B26=0,0,MAX(0,C26-MIN(C26*$E$5,'前提入力'!$C$46)-IF('前提入力'!$C$27&lt;=0,0,MIN(MAX(0,C26-MIN(C26*$E$5,'前提入力'!$C$46)),'前提入力'!$C$25*(1-'前提入力'!$C$28)^IF(OR('前提入力'!$C$35&lt;=0,$B26&lt;'前提入力'!$C$35),$B26-1,$B26-'前提入力'!$C$35)*'前提入力'!$C$26,MAX(0,'前提入力'!$C$46-MIN(C26*$E$5,'前提入力'!$C$46))/'前提入力'!$C$27))))</x:f>
        <x:v>16983.81859185806</x:v>
      </x:c>
      <x:c r="F26" s="67" t="n">
        <x:f>IF($B26=0,0,'前提入力'!$C$10*(1+$C$5)^($B26-1))</x:f>
        <x:v>28</x:v>
      </x:c>
      <x:c r="G26" s="68" t="n">
        <x:f>D26*F26</x:f>
        <x:v>1759845.0056546812</x:v>
      </x:c>
      <x:c r="H26" s="68" t="n">
        <x:f>E26*IF($B26&lt;='前提入力'!$C$13,'前提入力'!$C$12,'前提入力'!$C$14)</x:f>
        <x:v>140965.69431242193</x:v>
      </x:c>
      <x:c r="I26" s="68" t="n">
        <x:f>IF($B26=0,-('前提入力'!$C$30+'前提入力'!$C$31-'前提入力'!$C$15),G26+H26-('前提入力'!$C$30+'前提入力'!$C$31)*'前提入力'!$C$32-IF($B26='前提入力'!$C$33,'前提入力'!$C$34,0)-IF($B26='前提入力'!$C$35,'前提入力'!$C$36,0))</x:f>
        <x:v>1640810.699967103</x:v>
      </x:c>
      <x:c r="J26" s="68" t="n">
        <x:f>I26/(1+'前提入力'!$C$9)^$B26</x:f>
        <x:v>1065839.3430036085</x:v>
      </x:c>
    </x:row>
    <x:row r="27">
      <x:c r="A27" s="45" t="str">
        <x:v>慎重</x:v>
      </x:c>
      <x:c r="B27" s="45" t="n">
        <x:v>12</x:v>
      </x:c>
      <x:c r="C27" s="66" t="n">
        <x:f>IF($B27=0,0,'前提入力'!$C$17*'前提入力'!$C$18*(1-$D$5)^($B27-1)*(1-$B$5))</x:f>
        <x:v>80558.44338622125</x:v>
      </x:c>
      <x:c r="D27" s="66" t="n">
        <x:f>IF($B27=0,0,MIN('前提入力'!$C$46,MIN(C27*$E$5,'前提入力'!$C$46)+(IF('前提入力'!$C$27&lt;=0,0,MIN(MAX(0,C27-MIN(C27*$E$5,'前提入力'!$C$46)),'前提入力'!$C$25*(1-'前提入力'!$C$28)^IF(OR('前提入力'!$C$35&lt;=0,$B27&lt;'前提入力'!$C$35),$B27-1,$B27-'前提入力'!$C$35)*'前提入力'!$C$26,MAX(0,'前提入力'!$C$46-MIN(C27*$E$5,'前提入力'!$C$46))/'前提入力'!$C$27)))*'前提入力'!$C$27))</x:f>
        <x:v>64682.98820104381</x:v>
      </x:c>
      <x:c r="E27" s="66" t="n">
        <x:f>IF($B27=0,0,MAX(0,C27-MIN(C27*$E$5,'前提入力'!$C$46)-IF('前提入力'!$C$27&lt;=0,0,MIN(MAX(0,C27-MIN(C27*$E$5,'前提入力'!$C$46)),'前提入力'!$C$25*(1-'前提入力'!$C$28)^IF(OR('前提入力'!$C$35&lt;=0,$B27&lt;'前提入力'!$C$35),$B27-1,$B27-'前提入力'!$C$35)*'前提入力'!$C$26,MAX(0,'前提入力'!$C$46-MIN(C27*$E$5,'前提入力'!$C$46))/'前提入力'!$C$27))))</x:f>
        <x:v>14195.455185177438</x:v>
      </x:c>
      <x:c r="F27" s="67" t="n">
        <x:f>IF($B27=0,0,'前提入力'!$C$10*(1+$C$5)^($B27-1))</x:f>
        <x:v>28</x:v>
      </x:c>
      <x:c r="G27" s="68" t="n">
        <x:f>D27*F27</x:f>
        <x:v>1811123.6696292267</x:v>
      </x:c>
      <x:c r="H27" s="68" t="n">
        <x:f>E27*IF($B27&lt;='前提入力'!$C$13,'前提入力'!$C$12,'前提入力'!$C$14)</x:f>
        <x:v>117822.27803697274</x:v>
      </x:c>
      <x:c r="I27" s="68" t="n">
        <x:f>IF($B27=0,-('前提入力'!$C$30+'前提入力'!$C$31-'前提入力'!$C$15),G27+H27-('前提入力'!$C$30+'前提入力'!$C$31)*'前提入力'!$C$32-IF($B27='前提入力'!$C$33,'前提入力'!$C$34,0)-IF($B27='前提入力'!$C$35,'前提入力'!$C$36,0))</x:f>
        <x:v>-4831054.0523338</x:v>
      </x:c>
      <x:c r="J27" s="68" t="n">
        <x:f>I27/(1+'前提入力'!$C$9)^$B27</x:f>
        <x:v>-3017462.1074495097</x:v>
      </x:c>
    </x:row>
    <x:row r="28">
      <x:c r="A28" s="45" t="str">
        <x:v>慎重</x:v>
      </x:c>
      <x:c r="B28" s="45" t="n">
        <x:v>13</x:v>
      </x:c>
      <x:c r="C28" s="66" t="n">
        <x:f>IF($B28=0,0,'前提入力'!$C$17*'前提入力'!$C$18*(1-$D$5)^($B28-1)*(1-$B$5))</x:f>
        <x:v>79913.97583913148</x:v>
      </x:c>
      <x:c r="D28" s="66" t="n">
        <x:f>IF($B28=0,0,MIN('前提入力'!$C$46,MIN(C28*$E$5,'前提入力'!$C$46)+(IF('前提入力'!$C$27&lt;=0,0,MIN(MAX(0,C28-MIN(C28*$E$5,'前提入力'!$C$46)),'前提入力'!$C$25*(1-'前提入力'!$C$28)^IF(OR('前提入力'!$C$35&lt;=0,$B28&lt;'前提入力'!$C$35),$B28-1,$B28-'前提入力'!$C$35)*'前提入力'!$C$26,MAX(0,'前提入力'!$C$46-MIN(C28*$E$5,'前提入力'!$C$46))/'前提入力'!$C$27)))*'前提入力'!$C$27))</x:f>
        <x:v>64017.684295435465</x:v>
      </x:c>
      <x:c r="E28" s="66" t="n">
        <x:f>IF($B28=0,0,MAX(0,C28-MIN(C28*$E$5,'前提入力'!$C$46)-IF('前提入力'!$C$27&lt;=0,0,MIN(MAX(0,C28-MIN(C28*$E$5,'前提入力'!$C$46)),'前提入力'!$C$25*(1-'前提入力'!$C$28)^IF(OR('前提入力'!$C$35&lt;=0,$B28&lt;'前提入力'!$C$35),$B28-1,$B28-'前提入力'!$C$35)*'前提入力'!$C$26,MAX(0,'前提入力'!$C$46-MIN(C28*$E$5,'前提入力'!$C$46))/'前提入力'!$C$27))))</x:f>
        <x:v>14249.891543696016</x:v>
      </x:c>
      <x:c r="F28" s="67" t="n">
        <x:f>IF($B28=0,0,'前提入力'!$C$10*(1+$C$5)^($B28-1))</x:f>
        <x:v>28</x:v>
      </x:c>
      <x:c r="G28" s="68" t="n">
        <x:f>D28*F28</x:f>
        <x:v>1792495.1602721931</x:v>
      </x:c>
      <x:c r="H28" s="68" t="n">
        <x:f>E28*IF($B28&lt;='前提入力'!$C$13,'前提入力'!$C$12,'前提入力'!$C$14)</x:f>
        <x:v>118274.09981267694</x:v>
      </x:c>
      <x:c r="I28" s="68" t="n">
        <x:f>IF($B28=0,-('前提入力'!$C$30+'前提入力'!$C$31-'前提入力'!$C$15),G28+H28-('前提入力'!$C$30+'前提入力'!$C$31)*'前提入力'!$C$32-IF($B28='前提入力'!$C$33,'前提入力'!$C$34,0)-IF($B28='前提入力'!$C$35,'前提入力'!$C$36,0))</x:f>
        <x:v>1650769.26008487</x:v>
      </x:c>
      <x:c r="J28" s="68" t="n">
        <x:f>I28/(1+'前提入力'!$C$9)^$B28</x:f>
        <x:v>991409.2397946896</x:v>
      </x:c>
    </x:row>
    <x:row r="29">
      <x:c r="A29" s="45" t="str">
        <x:v>慎重</x:v>
      </x:c>
      <x:c r="B29" s="45" t="n">
        <x:v>14</x:v>
      </x:c>
      <x:c r="C29" s="66" t="n">
        <x:f>IF($B29=0,0,'前提入力'!$C$17*'前提入力'!$C$18*(1-$D$5)^($B29-1)*(1-$B$5))</x:f>
        <x:v>79274.66403241844</x:v>
      </x:c>
      <x:c r="D29" s="66" t="n">
        <x:f>IF($B29=0,0,MIN('前提入力'!$C$46,MIN(C29*$E$5,'前提入力'!$C$46)+(IF('前提入力'!$C$27&lt;=0,0,MIN(MAX(0,C29-MIN(C29*$E$5,'前提入力'!$C$46)),'前提入力'!$C$25*(1-'前提入力'!$C$28)^IF(OR('前提入力'!$C$35&lt;=0,$B29&lt;'前提入力'!$C$35),$B29-1,$B29-'前提入力'!$C$35)*'前提入力'!$C$26,MAX(0,'前提入力'!$C$46-MIN(C29*$E$5,'前提入力'!$C$46))/'前提入力'!$C$27)))*'前提入力'!$C$27))</x:f>
        <x:v>63360.65962107199</x:v>
      </x:c>
      <x:c r="E29" s="66" t="n">
        <x:f>IF($B29=0,0,MAX(0,C29-MIN(C29*$E$5,'前提入力'!$C$46)-IF('前提入力'!$C$27&lt;=0,0,MIN(MAX(0,C29-MIN(C29*$E$5,'前提入力'!$C$46)),'前提入力'!$C$25*(1-'前提入力'!$C$28)^IF(OR('前提入力'!$C$35&lt;=0,$B29&lt;'前提入力'!$C$35),$B29-1,$B29-'前提入力'!$C$35)*'前提入力'!$C$26,MAX(0,'前提入力'!$C$46-MIN(C29*$E$5,'前提入力'!$C$46))/'前提入力'!$C$27))))</x:f>
        <x:v>14300.532411346452</x:v>
      </x:c>
      <x:c r="F29" s="67" t="n">
        <x:f>IF($B29=0,0,'前提入力'!$C$10*(1+$C$5)^($B29-1))</x:f>
        <x:v>28</x:v>
      </x:c>
      <x:c r="G29" s="68" t="n">
        <x:f>D29*F29</x:f>
        <x:v>1774098.4693900156</x:v>
      </x:c>
      <x:c r="H29" s="68" t="n">
        <x:f>E29*IF($B29&lt;='前提入力'!$C$13,'前提入力'!$C$12,'前提入力'!$C$14)</x:f>
        <x:v>118694.41901417557</x:v>
      </x:c>
      <x:c r="I29" s="68" t="n">
        <x:f>IF($B29=0,-('前提入力'!$C$30+'前提入力'!$C$31-'前提入力'!$C$15),G29+H29-('前提入力'!$C$30+'前提入力'!$C$31)*'前提入力'!$C$32-IF($B29='前提入力'!$C$33,'前提入力'!$C$34,0)-IF($B29='前提入力'!$C$35,'前提入力'!$C$36,0))</x:f>
        <x:v>1632792.8884041912</x:v>
      </x:c>
      <x:c r="J29" s="68" t="n">
        <x:f>I29/(1+'前提入力'!$C$9)^$B29</x:f>
        <x:v>942897.2084620659</x:v>
      </x:c>
    </x:row>
    <x:row r="30">
      <x:c r="A30" s="45" t="str">
        <x:v>慎重</x:v>
      </x:c>
      <x:c r="B30" s="45" t="n">
        <x:v>15</x:v>
      </x:c>
      <x:c r="C30" s="66" t="n">
        <x:f>IF($B30=0,0,'前提入力'!$C$17*'前提入力'!$C$18*(1-$D$5)^($B30-1)*(1-$B$5))</x:f>
        <x:v>78640.46672015908</x:v>
      </x:c>
      <x:c r="D30" s="66" t="n">
        <x:f>IF($B30=0,0,MIN('前提入力'!$C$46,MIN(C30*$E$5,'前提入力'!$C$46)+(IF('前提入力'!$C$27&lt;=0,0,MIN(MAX(0,C30-MIN(C30*$E$5,'前提入力'!$C$46)),'前提入力'!$C$25*(1-'前提入力'!$C$28)^IF(OR('前提入力'!$C$35&lt;=0,$B30&lt;'前提入力'!$C$35),$B30-1,$B30-'前提入力'!$C$35)*'前提入力'!$C$26,MAX(0,'前提入力'!$C$46-MIN(C30*$E$5,'前提入力'!$C$46))/'前提入力'!$C$27)))*'前提入力'!$C$27))</x:f>
        <x:v>62711.788808103396</x:v>
      </x:c>
      <x:c r="E30" s="66" t="n">
        <x:f>IF($B30=0,0,MAX(0,C30-MIN(C30*$E$5,'前提入力'!$C$46)-IF('前提入力'!$C$27&lt;=0,0,MIN(MAX(0,C30-MIN(C30*$E$5,'前提入力'!$C$46)),'前提入力'!$C$25*(1-'前提入力'!$C$28)^IF(OR('前提入力'!$C$35&lt;=0,$B30&lt;'前提入力'!$C$35),$B30-1,$B30-'前提入力'!$C$35)*'前提入力'!$C$26,MAX(0,'前提入力'!$C$46-MIN(C30*$E$5,'前提入力'!$C$46))/'前提入力'!$C$27))))</x:f>
        <x:v>14347.47535205568</x:v>
      </x:c>
      <x:c r="F30" s="67" t="n">
        <x:f>IF($B30=0,0,'前提入力'!$C$10*(1+$C$5)^($B30-1))</x:f>
        <x:v>28</x:v>
      </x:c>
      <x:c r="G30" s="68" t="n">
        <x:f>D30*F30</x:f>
        <x:v>1755930.086626895</x:v>
      </x:c>
      <x:c r="H30" s="68" t="n">
        <x:f>E30*IF($B30&lt;='前提入力'!$C$13,'前提入力'!$C$12,'前提入力'!$C$14)</x:f>
        <x:v>119084.04542206216</x:v>
      </x:c>
      <x:c r="I30" s="68" t="n">
        <x:f>IF($B30=0,-('前提入力'!$C$30+'前提入力'!$C$31-'前提入力'!$C$15),G30+H30-('前提入力'!$C$30+'前提入力'!$C$31)*'前提入力'!$C$32-IF($B30='前提入力'!$C$33,'前提入力'!$C$34,0)-IF($B30='前提入力'!$C$35,'前提入力'!$C$36,0))</x:f>
        <x:v>1615014.132048957</x:v>
      </x:c>
      <x:c r="J30" s="68" t="n">
        <x:f>I30/(1+'前提入力'!$C$9)^$B30</x:f>
        <x:v>896760.0189070754</x:v>
      </x:c>
    </x:row>
    <x:row r="31">
      <x:c r="A31" s="45" t="str">
        <x:v>慎重</x:v>
      </x:c>
      <x:c r="B31" s="45" t="n">
        <x:v>16</x:v>
      </x:c>
      <x:c r="C31" s="66" t="n">
        <x:f>IF($B31=0,0,'前提入力'!$C$17*'前提入力'!$C$18*(1-$D$5)^($B31-1)*(1-$B$5))</x:f>
        <x:v>78011.34298639781</x:v>
      </x:c>
      <x:c r="D31" s="66" t="n">
        <x:f>IF($B31=0,0,MIN('前提入力'!$C$46,MIN(C31*$E$5,'前提入力'!$C$46)+(IF('前提入力'!$C$27&lt;=0,0,MIN(MAX(0,C31-MIN(C31*$E$5,'前提入力'!$C$46)),'前提入力'!$C$25*(1-'前提入力'!$C$28)^IF(OR('前提入力'!$C$35&lt;=0,$B31&lt;'前提入力'!$C$35),$B31-1,$B31-'前提入力'!$C$35)*'前提入力'!$C$26,MAX(0,'前提入力'!$C$46-MIN(C31*$E$5,'前提入力'!$C$46))/'前提入力'!$C$27)))*'前提入力'!$C$27))</x:f>
        <x:v>62070.94867235858</x:v>
      </x:c>
      <x:c r="E31" s="66" t="n">
        <x:f>IF($B31=0,0,MAX(0,C31-MIN(C31*$E$5,'前提入力'!$C$46)-IF('前提入力'!$C$27&lt;=0,0,MIN(MAX(0,C31-MIN(C31*$E$5,'前提入力'!$C$46)),'前提入力'!$C$25*(1-'前提入力'!$C$28)^IF(OR('前提入力'!$C$35&lt;=0,$B31&lt;'前提入力'!$C$35),$B31-1,$B31-'前提入力'!$C$35)*'前提入力'!$C$26,MAX(0,'前提入力'!$C$46-MIN(C31*$E$5,'前提入力'!$C$46))/'前提入力'!$C$27))))</x:f>
        <x:v>14390.81580523923</x:v>
      </x:c>
      <x:c r="F31" s="67" t="n">
        <x:f>IF($B31=0,0,'前提入力'!$C$10*(1+$C$5)^($B31-1))</x:f>
        <x:v>28</x:v>
      </x:c>
      <x:c r="G31" s="68" t="n">
        <x:f>D31*F31</x:f>
        <x:v>1737986.5628260402</x:v>
      </x:c>
      <x:c r="H31" s="68" t="n">
        <x:f>E31*IF($B31&lt;='前提入力'!$C$13,'前提入力'!$C$12,'前提入力'!$C$14)</x:f>
        <x:v>119443.77118348562</x:v>
      </x:c>
      <x:c r="I31" s="68" t="n">
        <x:f>IF($B31=0,-('前提入力'!$C$30+'前提入力'!$C$31-'前提入力'!$C$15),G31+H31-('前提入力'!$C$30+'前提入力'!$C$31)*'前提入力'!$C$32-IF($B31='前提入力'!$C$33,'前提入力'!$C$34,0)-IF($B31='前提入力'!$C$35,'前提入力'!$C$36,0))</x:f>
        <x:v>1597430.3340095258</x:v>
      </x:c>
      <x:c r="J31" s="68" t="n">
        <x:f>I31/(1+'前提入力'!$C$9)^$B31</x:f>
        <x:v>852881.1154162498</x:v>
      </x:c>
    </x:row>
    <x:row r="32">
      <x:c r="A32" s="45" t="str">
        <x:v>慎重</x:v>
      </x:c>
      <x:c r="B32" s="45" t="n">
        <x:v>17</x:v>
      </x:c>
      <x:c r="C32" s="66" t="n">
        <x:f>IF($B32=0,0,'前提入力'!$C$17*'前提入力'!$C$18*(1-$D$5)^($B32-1)*(1-$B$5))</x:f>
        <x:v>77387.25224250663</x:v>
      </x:c>
      <x:c r="D32" s="66" t="n">
        <x:f>IF($B32=0,0,MIN('前提入力'!$C$46,MIN(C32*$E$5,'前提入力'!$C$46)+(IF('前提入力'!$C$27&lt;=0,0,MIN(MAX(0,C32-MIN(C32*$E$5,'前提入力'!$C$46)),'前提入力'!$C$25*(1-'前提入力'!$C$28)^IF(OR('前提入力'!$C$35&lt;=0,$B32&lt;'前提入力'!$C$35),$B32-1,$B32-'前提入力'!$C$35)*'前提入力'!$C$26,MAX(0,'前提入力'!$C$46-MIN(C32*$E$5,'前提入力'!$C$46))/'前提入力'!$C$27)))*'前提入力'!$C$27))</x:f>
        <x:v>61438.01817420531</x:v>
      </x:c>
      <x:c r="E32" s="66" t="n">
        <x:f>IF($B32=0,0,MAX(0,C32-MIN(C32*$E$5,'前提入力'!$C$46)-IF('前提入力'!$C$27&lt;=0,0,MIN(MAX(0,C32-MIN(C32*$E$5,'前提入力'!$C$46)),'前提入力'!$C$25*(1-'前提入力'!$C$28)^IF(OR('前提入力'!$C$35&lt;=0,$B32&lt;'前提入力'!$C$35),$B32-1,$B32-'前提入力'!$C$35)*'前提入力'!$C$26,MAX(0,'前提入力'!$C$46-MIN(C32*$E$5,'前提入力'!$C$46))/'前提入力'!$C$27))))</x:f>
        <x:v>14430.647129677316</x:v>
      </x:c>
      <x:c r="F32" s="67" t="n">
        <x:f>IF($B32=0,0,'前提入力'!$C$10*(1+$C$5)^($B32-1))</x:f>
        <x:v>28</x:v>
      </x:c>
      <x:c r="G32" s="68" t="n">
        <x:f>D32*F32</x:f>
        <x:v>1720264.5088777486</x:v>
      </x:c>
      <x:c r="H32" s="68" t="n">
        <x:f>E32*IF($B32&lt;='前提入力'!$C$13,'前提入力'!$C$12,'前提入力'!$C$14)</x:f>
        <x:v>119774.37117632173</x:v>
      </x:c>
      <x:c r="I32" s="68" t="n">
        <x:f>IF($B32=0,-('前提入力'!$C$30+'前提入力'!$C$31-'前提入力'!$C$15),G32+H32-('前提入力'!$C$30+'前提入力'!$C$31)*'前提入力'!$C$32-IF($B32='前提入力'!$C$33,'前提入力'!$C$34,0)-IF($B32='前提入力'!$C$35,'前提入力'!$C$36,0))</x:f>
        <x:v>1580038.8800540704</x:v>
      </x:c>
      <x:c r="J32" s="68" t="n">
        <x:f>I32/(1+'前提入力'!$C$9)^$B32</x:f>
        <x:v>811149.6884253542</x:v>
      </x:c>
    </x:row>
    <x:row r="33">
      <x:c r="A33" s="45" t="str">
        <x:v>慎重</x:v>
      </x:c>
      <x:c r="B33" s="45" t="n">
        <x:v>18</x:v>
      </x:c>
      <x:c r="C33" s="66" t="n">
        <x:f>IF($B33=0,0,'前提入力'!$C$17*'前提入力'!$C$18*(1-$D$5)^($B33-1)*(1-$B$5))</x:f>
        <x:v>76768.15422456658</x:v>
      </x:c>
      <x:c r="D33" s="66" t="n">
        <x:f>IF($B33=0,0,MIN('前提入力'!$C$46,MIN(C33*$E$5,'前提入力'!$C$46)+(IF('前提入力'!$C$27&lt;=0,0,MIN(MAX(0,C33-MIN(C33*$E$5,'前提入力'!$C$46)),'前提入力'!$C$25*(1-'前提入力'!$C$28)^IF(OR('前提入力'!$C$35&lt;=0,$B33&lt;'前提入力'!$C$35),$B33-1,$B33-'前提入力'!$C$35)*'前提入力'!$C$26,MAX(0,'前提入力'!$C$46-MIN(C33*$E$5,'前提入力'!$C$46))/'前提入力'!$C$27)))*'前提入力'!$C$27))</x:f>
        <x:v>60812.87837821276</x:v>
      </x:c>
      <x:c r="E33" s="66" t="n">
        <x:f>IF($B33=0,0,MAX(0,C33-MIN(C33*$E$5,'前提入力'!$C$46)-IF('前提入力'!$C$27&lt;=0,0,MIN(MAX(0,C33-MIN(C33*$E$5,'前提入力'!$C$46)),'前提入力'!$C$25*(1-'前提入力'!$C$28)^IF(OR('前提入力'!$C$35&lt;=0,$B33&lt;'前提入力'!$C$35),$B33-1,$B33-'前提入力'!$C$35)*'前提入力'!$C$26,MAX(0,'前提入力'!$C$46-MIN(C33*$E$5,'前提入力'!$C$46))/'前提入力'!$C$27))))</x:f>
        <x:v>14467.060646502303</x:v>
      </x:c>
      <x:c r="F33" s="67" t="n">
        <x:f>IF($B33=0,0,'前提入力'!$C$10*(1+$C$5)^($B33-1))</x:f>
        <x:v>28</x:v>
      </x:c>
      <x:c r="G33" s="68" t="n">
        <x:f>D33*F33</x:f>
        <x:v>1702760.5945899573</x:v>
      </x:c>
      <x:c r="H33" s="68" t="n">
        <x:f>E33*IF($B33&lt;='前提入力'!$C$13,'前提入力'!$C$12,'前提入力'!$C$14)</x:f>
        <x:v>120076.60336596913</x:v>
      </x:c>
      <x:c r="I33" s="68" t="n">
        <x:f>IF($B33=0,-('前提入力'!$C$30+'前提入力'!$C$31-'前提入力'!$C$15),G33+H33-('前提入力'!$C$30+'前提入力'!$C$31)*'前提入力'!$C$32-IF($B33='前提入力'!$C$33,'前提入力'!$C$34,0)-IF($B33='前提入力'!$C$35,'前提入力'!$C$36,0))</x:f>
        <x:v>1562837.1979559264</x:v>
      </x:c>
      <x:c r="J33" s="68" t="n">
        <x:f>I33/(1+'前提入力'!$C$9)^$B33</x:f>
        <x:v>771460.3894735766</x:v>
      </x:c>
    </x:row>
    <x:row r="34">
      <x:c r="A34" s="45" t="str">
        <x:v>慎重</x:v>
      </x:c>
      <x:c r="B34" s="45" t="n">
        <x:v>19</x:v>
      </x:c>
      <x:c r="C34" s="66" t="n">
        <x:f>IF($B34=0,0,'前提入力'!$C$17*'前提入力'!$C$18*(1-$D$5)^($B34-1)*(1-$B$5))</x:f>
        <x:v>76154.00899077005</x:v>
      </x:c>
      <x:c r="D34" s="66" t="n">
        <x:f>IF($B34=0,0,MIN('前提入力'!$C$46,MIN(C34*$E$5,'前提入力'!$C$46)+(IF('前提入力'!$C$27&lt;=0,0,MIN(MAX(0,C34-MIN(C34*$E$5,'前提入力'!$C$46)),'前提入力'!$C$25*(1-'前提入力'!$C$28)^IF(OR('前提入力'!$C$35&lt;=0,$B34&lt;'前提入力'!$C$35),$B34-1,$B34-'前提入力'!$C$35)*'前提入力'!$C$26,MAX(0,'前提入力'!$C$46-MIN(C34*$E$5,'前提入力'!$C$46))/'前提入力'!$C$27)))*'前提入力'!$C$27))</x:f>
        <x:v>60195.41241360012</x:v>
      </x:c>
      <x:c r="E34" s="66" t="n">
        <x:f>IF($B34=0,0,MAX(0,C34-MIN(C34*$E$5,'前提入力'!$C$46)-IF('前提入力'!$C$27&lt;=0,0,MIN(MAX(0,C34-MIN(C34*$E$5,'前提入力'!$C$46)),'前提入力'!$C$25*(1-'前提入力'!$C$28)^IF(OR('前提入力'!$C$35&lt;=0,$B34&lt;'前提入力'!$C$35),$B34-1,$B34-'前提入力'!$C$35)*'前提入力'!$C$26,MAX(0,'前提入力'!$C$46-MIN(C34*$E$5,'前提入力'!$C$46))/'前提入力'!$C$27))))</x:f>
        <x:v>14500.145681315438</x:v>
      </x:c>
      <x:c r="F34" s="67" t="n">
        <x:f>IF($B34=0,0,'前提入力'!$C$10*(1+$C$5)^($B34-1))</x:f>
        <x:v>28</x:v>
      </x:c>
      <x:c r="G34" s="68" t="n">
        <x:f>D34*F34</x:f>
        <x:v>1685471.5475808033</x:v>
      </x:c>
      <x:c r="H34" s="68" t="n">
        <x:f>E34*IF($B34&lt;='前提入力'!$C$13,'前提入力'!$C$12,'前提入力'!$C$14)</x:f>
        <x:v>120351.20915491815</x:v>
      </x:c>
      <x:c r="I34" s="68" t="n">
        <x:f>IF($B34=0,-('前提入力'!$C$30+'前提入力'!$C$31-'前提入力'!$C$15),G34+H34-('前提入力'!$C$30+'前提入力'!$C$31)*'前提入力'!$C$32-IF($B34='前提入力'!$C$33,'前提入力'!$C$34,0)-IF($B34='前提入力'!$C$35,'前提入力'!$C$36,0))</x:f>
        <x:v>1545822.7567357214</x:v>
      </x:c>
      <x:c r="J34" s="68" t="n">
        <x:f>I34/(1+'前提入力'!$C$9)^$B34</x:f>
        <x:v>733713.060407682</x:v>
      </x:c>
    </x:row>
    <x:row r="35">
      <x:c r="A35" s="45" t="str">
        <x:v>慎重</x:v>
      </x:c>
      <x:c r="B35" s="45" t="n">
        <x:v>20</x:v>
      </x:c>
      <x:c r="C35" s="66" t="n">
        <x:f>IF($B35=0,0,'前提入力'!$C$17*'前提入力'!$C$18*(1-$D$5)^($B35-1)*(1-$B$5))</x:f>
        <x:v>75544.7769188439</x:v>
      </x:c>
      <x:c r="D35" s="66" t="n">
        <x:f>IF($B35=0,0,MIN('前提入力'!$C$46,MIN(C35*$E$5,'前提入力'!$C$46)+(IF('前提入力'!$C$27&lt;=0,0,MIN(MAX(0,C35-MIN(C35*$E$5,'前提入力'!$C$46)),'前提入力'!$C$25*(1-'前提入力'!$C$28)^IF(OR('前提入力'!$C$35&lt;=0,$B35&lt;'前提入力'!$C$35),$B35-1,$B35-'前提入力'!$C$35)*'前提入力'!$C$26,MAX(0,'前提入力'!$C$46-MIN(C35*$E$5,'前提入力'!$C$46))/'前提入力'!$C$27)))*'前提入力'!$C$27))</x:f>
        <x:v>59585.50543545613</x:v>
      </x:c>
      <x:c r="E35" s="66" t="n">
        <x:f>IF($B35=0,0,MAX(0,C35-MIN(C35*$E$5,'前提入力'!$C$46)-IF('前提入力'!$C$27&lt;=0,0,MIN(MAX(0,C35-MIN(C35*$E$5,'前提入力'!$C$46)),'前提入力'!$C$25*(1-'前提入力'!$C$28)^IF(OR('前提入力'!$C$35&lt;=0,$B35&lt;'前提入力'!$C$35),$B35-1,$B35-'前提入力'!$C$35)*'前提入力'!$C$26,MAX(0,'前提入力'!$C$46-MIN(C35*$E$5,'前提入力'!$C$46))/'前提入力'!$C$27))))</x:f>
        <x:v>14529.989605450368</x:v>
      </x:c>
      <x:c r="F35" s="67" t="n">
        <x:f>IF($B35=0,0,'前提入力'!$C$10*(1+$C$5)^($B35-1))</x:f>
        <x:v>28</x:v>
      </x:c>
      <x:c r="G35" s="68" t="n">
        <x:f>D35*F35</x:f>
        <x:v>1668394.1521927717</x:v>
      </x:c>
      <x:c r="H35" s="68" t="n">
        <x:f>E35*IF($B35&lt;='前提入力'!$C$13,'前提入力'!$C$12,'前提入力'!$C$14)</x:f>
        <x:v>120598.91372523806</x:v>
      </x:c>
      <x:c r="I35" s="68" t="n">
        <x:f>IF($B35=0,-('前提入力'!$C$30+'前提入力'!$C$31-'前提入力'!$C$15),G35+H35-('前提入力'!$C$30+'前提入力'!$C$31)*'前提入力'!$C$32-IF($B35='前提入力'!$C$33,'前提入力'!$C$34,0)-IF($B35='前提入力'!$C$35,'前提入力'!$C$36,0))</x:f>
        <x:v>1528993.0659180097</x:v>
      </x:c>
      <x:c r="J35" s="68" t="n">
        <x:f>I35/(1+'前提入力'!$C$9)^$B35</x:f>
        <x:v>697812.4761172715</x:v>
      </x:c>
    </x:row>
    <x:row r="36">
      <x:c r="A36" s="45" t="str">
        <x:v>電気代下落</x:v>
      </x:c>
      <x:c r="B36" s="45" t="n">
        <x:v>0</x:v>
      </x:c>
      <x:c r="C36" s="66" t="n">
        <x:f>IF($B36=0,0,'前提入力'!$C$17*'前提入力'!$C$18*(1-$D$6)^($B36-1)*(1-$B$6))</x:f>
        <x:v>0</x:v>
      </x:c>
      <x:c r="D36" s="66" t="n">
        <x:f>IF($B36=0,0,MIN('前提入力'!$C$46,MIN(C36*$E$6,'前提入力'!$C$46)+(IF('前提入力'!$C$27&lt;=0,0,MIN(MAX(0,C36-MIN(C36*$E$6,'前提入力'!$C$46)),'前提入力'!$C$25*(1-'前提入力'!$C$28)^IF(OR('前提入力'!$C$35&lt;=0,$B36&lt;'前提入力'!$C$35),$B36-1,$B36-'前提入力'!$C$35)*'前提入力'!$C$26,MAX(0,'前提入力'!$C$46-MIN(C36*$E$6,'前提入力'!$C$46))/'前提入力'!$C$27)))*'前提入力'!$C$27))</x:f>
        <x:v>0</x:v>
      </x:c>
      <x:c r="E36" s="66" t="n">
        <x:f>IF($B36=0,0,MAX(0,C36-MIN(C36*$E$6,'前提入力'!$C$46)-IF('前提入力'!$C$27&lt;=0,0,MIN(MAX(0,C36-MIN(C36*$E$6,'前提入力'!$C$46)),'前提入力'!$C$25*(1-'前提入力'!$C$28)^IF(OR('前提入力'!$C$35&lt;=0,$B36&lt;'前提入力'!$C$35),$B36-1,$B36-'前提入力'!$C$35)*'前提入力'!$C$26,MAX(0,'前提入力'!$C$46-MIN(C36*$E$6,'前提入力'!$C$46))/'前提入力'!$C$27))))</x:f>
        <x:v>0</x:v>
      </x:c>
      <x:c r="F36" s="67" t="n">
        <x:f>IF($B36=0,0,'前提入力'!$C$10*(1+$C$6)^($B36-1))</x:f>
        <x:v>0</x:v>
      </x:c>
      <x:c r="G36" s="68" t="n">
        <x:f>D36*F36</x:f>
        <x:v>0</x:v>
      </x:c>
      <x:c r="H36" s="68" t="n">
        <x:f>E36*IF($B36&lt;='前提入力'!$C$13,'前提入力'!$C$12,'前提入力'!$C$14)</x:f>
        <x:v>0</x:v>
      </x:c>
      <x:c r="I36" s="68" t="n">
        <x:f>IF($B36=0,-('前提入力'!$C$30+'前提入力'!$C$31-'前提入力'!$C$15),G36+H36-('前提入力'!$C$30+'前提入力'!$C$31)*'前提入力'!$C$32-IF($B36='前提入力'!$C$33,'前提入力'!$C$34,0)-IF($B36='前提入力'!$C$35,'前提入力'!$C$36,0))</x:f>
        <x:v>-26000000</x:v>
      </x:c>
      <x:c r="J36" s="68" t="n">
        <x:f>I36/(1+'前提入力'!$C$9)^$B36</x:f>
        <x:v>-26000000</x:v>
      </x:c>
    </x:row>
    <x:row r="37">
      <x:c r="A37" s="45" t="str">
        <x:v>電気代下落</x:v>
      </x:c>
      <x:c r="B37" s="45" t="n">
        <x:v>1</x:v>
      </x:c>
      <x:c r="C37" s="66" t="n">
        <x:f>IF($B37=0,0,'前提入力'!$C$17*'前提入力'!$C$18*(1-$D$6)^($B37-1)*(1-$B$6))</x:f>
        <x:v>96200.72</x:v>
      </x:c>
      <x:c r="D37" s="66" t="n">
        <x:f>IF($B37=0,0,MIN('前提入力'!$C$46,MIN(C37*$E$6,'前提入力'!$C$46)+(IF('前提入力'!$C$27&lt;=0,0,MIN(MAX(0,C37-MIN(C37*$E$6,'前提入力'!$C$46)),'前提入力'!$C$25*(1-'前提入力'!$C$28)^IF(OR('前提入力'!$C$35&lt;=0,$B37&lt;'前提入力'!$C$35),$B37-1,$B37-'前提入力'!$C$35)*'前提入力'!$C$26,MAX(0,'前提入力'!$C$46-MIN(C37*$E$6,'前提入力'!$C$46))/'前提入力'!$C$27)))*'前提入力'!$C$27))</x:f>
        <x:v>84470.54000000001</x:v>
      </x:c>
      <x:c r="E37" s="66" t="n">
        <x:f>IF($B37=0,0,MAX(0,C37-MIN(C37*$E$6,'前提入力'!$C$46)-IF('前提入力'!$C$27&lt;=0,0,MIN(MAX(0,C37-MIN(C37*$E$6,'前提入力'!$C$46)),'前提入力'!$C$25*(1-'前提入力'!$C$28)^IF(OR('前提入力'!$C$35&lt;=0,$B37&lt;'前提入力'!$C$35),$B37-1,$B37-'前提入力'!$C$35)*'前提入力'!$C$26,MAX(0,'前提入力'!$C$46-MIN(C37*$E$6,'前提入力'!$C$46))/'前提入力'!$C$27))))</x:f>
        <x:v>10050.179999999993</x:v>
      </x:c>
      <x:c r="F37" s="67" t="n">
        <x:f>IF($B37=0,0,'前提入力'!$C$10*(1+$C$6)^($B37-1))</x:f>
        <x:v>28</x:v>
      </x:c>
      <x:c r="G37" s="68" t="n">
        <x:f>D37*F37</x:f>
        <x:v>2365175.12</x:v>
      </x:c>
      <x:c r="H37" s="68" t="n">
        <x:f>E37*IF($B37&lt;='前提入力'!$C$13,'前提入力'!$C$12,'前提入力'!$C$14)</x:f>
        <x:v>190953.41999999987</x:v>
      </x:c>
      <x:c r="I37" s="68" t="n">
        <x:f>IF($B37=0,-('前提入力'!$C$30+'前提入力'!$C$31-'前提入力'!$C$15),G37+H37-('前提入力'!$C$30+'前提入力'!$C$31)*'前提入力'!$C$32-IF($B37='前提入力'!$C$33,'前提入力'!$C$34,0)-IF($B37='前提入力'!$C$35,'前提入力'!$C$36,0))</x:f>
        <x:v>2296128.54</x:v>
      </x:c>
      <x:c r="J37" s="68" t="n">
        <x:f>I37/(1+'前提入力'!$C$9)^$B37</x:f>
        <x:v>2207815.903846154</x:v>
      </x:c>
    </x:row>
    <x:row r="38">
      <x:c r="A38" s="45" t="str">
        <x:v>電気代下落</x:v>
      </x:c>
      <x:c r="B38" s="45" t="n">
        <x:v>2</x:v>
      </x:c>
      <x:c r="C38" s="66" t="n">
        <x:f>IF($B38=0,0,'前提入力'!$C$17*'前提入力'!$C$18*(1-$D$6)^($B38-1)*(1-$B$6))</x:f>
        <x:v>95719.7164</x:v>
      </x:c>
      <x:c r="D38" s="66" t="n">
        <x:f>IF($B38=0,0,MIN('前提入力'!$C$46,MIN(C38*$E$6,'前提入力'!$C$46)+(IF('前提入力'!$C$27&lt;=0,0,MIN(MAX(0,C38-MIN(C38*$E$6,'前提入力'!$C$46)),'前提入力'!$C$25*(1-'前提入力'!$C$28)^IF(OR('前提入力'!$C$35&lt;=0,$B38&lt;'前提入力'!$C$35),$B38-1,$B38-'前提入力'!$C$35)*'前提入力'!$C$26,MAX(0,'前提入力'!$C$46-MIN(C38*$E$6,'前提入力'!$C$46))/'前提入力'!$C$27)))*'前提入力'!$C$27))</x:f>
        <x:v>83863.3873</x:v>
      </x:c>
      <x:c r="E38" s="66" t="n">
        <x:f>IF($B38=0,0,MAX(0,C38-MIN(C38*$E$6,'前提入力'!$C$46)-IF('前提入力'!$C$27&lt;=0,0,MIN(MAX(0,C38-MIN(C38*$E$6,'前提入力'!$C$46)),'前提入力'!$C$25*(1-'前提入力'!$C$28)^IF(OR('前提入力'!$C$35&lt;=0,$B38&lt;'前提入力'!$C$35),$B38-1,$B38-'前提入力'!$C$35)*'前提入力'!$C$26,MAX(0,'前提入力'!$C$46-MIN(C38*$E$6,'前提入力'!$C$46))/'前提入力'!$C$27))))</x:f>
        <x:v>10209.929100000008</x:v>
      </x:c>
      <x:c r="F38" s="67" t="n">
        <x:f>IF($B38=0,0,'前提入力'!$C$10*(1+$C$6)^($B38-1))</x:f>
        <x:v>27.72</x:v>
      </x:c>
      <x:c r="G38" s="68" t="n">
        <x:f>D38*F38</x:f>
        <x:v>2324693.095956</x:v>
      </x:c>
      <x:c r="H38" s="68" t="n">
        <x:f>E38*IF($B38&lt;='前提入力'!$C$13,'前提入力'!$C$12,'前提入力'!$C$14)</x:f>
        <x:v>193988.65290000016</x:v>
      </x:c>
      <x:c r="I38" s="68" t="n">
        <x:f>IF($B38=0,-('前提入力'!$C$30+'前提入力'!$C$31-'前提入力'!$C$15),G38+H38-('前提入力'!$C$30+'前提入力'!$C$31)*'前提入力'!$C$32-IF($B38='前提入力'!$C$33,'前提入力'!$C$34,0)-IF($B38='前提入力'!$C$35,'前提入力'!$C$36,0))</x:f>
        <x:v>2258681.748856</x:v>
      </x:c>
      <x:c r="J38" s="68" t="n">
        <x:f>I38/(1+'前提入力'!$C$9)^$B38</x:f>
        <x:v>2088278.2441346152</x:v>
      </x:c>
    </x:row>
    <x:row r="39">
      <x:c r="A39" s="45" t="str">
        <x:v>電気代下落</x:v>
      </x:c>
      <x:c r="B39" s="45" t="n">
        <x:v>3</x:v>
      </x:c>
      <x:c r="C39" s="66" t="n">
        <x:f>IF($B39=0,0,'前提入力'!$C$17*'前提入力'!$C$18*(1-$D$6)^($B39-1)*(1-$B$6))</x:f>
        <x:v>95241.117818</x:v>
      </x:c>
      <x:c r="D39" s="66" t="n">
        <x:f>IF($B39=0,0,MIN('前提入力'!$C$46,MIN(C39*$E$6,'前提入力'!$C$46)+(IF('前提入力'!$C$27&lt;=0,0,MIN(MAX(0,C39-MIN(C39*$E$6,'前提入力'!$C$46)),'前提入力'!$C$25*(1-'前提入力'!$C$28)^IF(OR('前提入力'!$C$35&lt;=0,$B39&lt;'前提入力'!$C$35),$B39-1,$B39-'前提入力'!$C$35)*'前提入力'!$C$26,MAX(0,'前提入力'!$C$46-MIN(C39*$E$6,'前提入力'!$C$46))/'前提入力'!$C$27)))*'前提入力'!$C$27))</x:f>
        <x:v>83262.96636349999</x:v>
      </x:c>
      <x:c r="E39" s="66" t="n">
        <x:f>IF($B39=0,0,MAX(0,C39-MIN(C39*$E$6,'前提入力'!$C$46)-IF('前提入力'!$C$27&lt;=0,0,MIN(MAX(0,C39-MIN(C39*$E$6,'前提入力'!$C$46)),'前提入力'!$C$25*(1-'前提入力'!$C$28)^IF(OR('前提入力'!$C$35&lt;=0,$B39&lt;'前提入力'!$C$35),$B39-1,$B39-'前提入力'!$C$35)*'前提入力'!$C$26,MAX(0,'前提入力'!$C$46-MIN(C39*$E$6,'前提入力'!$C$46))/'前提入力'!$C$27))))</x:f>
        <x:v>10364.679454500008</x:v>
      </x:c>
      <x:c r="F39" s="67" t="n">
        <x:f>IF($B39=0,0,'前提入力'!$C$10*(1+$C$6)^($B39-1))</x:f>
        <x:v>27.4428</x:v>
      </x:c>
      <x:c r="G39" s="68" t="n">
        <x:f>D39*F39</x:f>
        <x:v>2284968.9333202573</x:v>
      </x:c>
      <x:c r="H39" s="68" t="n">
        <x:f>E39*IF($B39&lt;='前提入力'!$C$13,'前提入力'!$C$12,'前提入力'!$C$14)</x:f>
        <x:v>196928.90963550017</x:v>
      </x:c>
      <x:c r="I39" s="68" t="n">
        <x:f>IF($B39=0,-('前提入力'!$C$30+'前提入力'!$C$31-'前提入力'!$C$15),G39+H39-('前提入力'!$C$30+'前提入力'!$C$31)*'前提入力'!$C$32-IF($B39='前提入力'!$C$33,'前提入力'!$C$34,0)-IF($B39='前提入力'!$C$35,'前提入力'!$C$36,0))</x:f>
        <x:v>2221897.8429557574</x:v>
      </x:c>
      <x:c r="J39" s="68" t="n">
        <x:f>I39/(1+'前提入力'!$C$9)^$B39</x:f>
        <x:v>1975259.0917264284</x:v>
      </x:c>
    </x:row>
    <x:row r="40">
      <x:c r="A40" s="45" t="str">
        <x:v>電気代下落</x:v>
      </x:c>
      <x:c r="B40" s="45" t="n">
        <x:v>4</x:v>
      </x:c>
      <x:c r="C40" s="66" t="n">
        <x:f>IF($B40=0,0,'前提入力'!$C$17*'前提入力'!$C$18*(1-$D$6)^($B40-1)*(1-$B$6))</x:f>
        <x:v>94764.91222891</x:v>
      </x:c>
      <x:c r="D40" s="66" t="n">
        <x:f>IF($B40=0,0,MIN('前提入力'!$C$46,MIN(C40*$E$6,'前提入力'!$C$46)+(IF('前提入力'!$C$27&lt;=0,0,MIN(MAX(0,C40-MIN(C40*$E$6,'前提入力'!$C$46)),'前提入力'!$C$25*(1-'前提入力'!$C$28)^IF(OR('前提入力'!$C$35&lt;=0,$B40&lt;'前提入力'!$C$35),$B40-1,$B40-'前提入力'!$C$35)*'前提入力'!$C$26,MAX(0,'前提入力'!$C$46-MIN(C40*$E$6,'前提入力'!$C$46))/'前提入力'!$C$27)))*'前提入力'!$C$27))</x:f>
        <x:v>82669.1696116825</x:v>
      </x:c>
      <x:c r="E40" s="66" t="n">
        <x:f>IF($B40=0,0,MAX(0,C40-MIN(C40*$E$6,'前提入力'!$C$46)-IF('前提入力'!$C$27&lt;=0,0,MIN(MAX(0,C40-MIN(C40*$E$6,'前提入力'!$C$46)),'前提入力'!$C$25*(1-'前提入力'!$C$28)^IF(OR('前提入力'!$C$35&lt;=0,$B40&lt;'前提入力'!$C$35),$B40-1,$B40-'前提入力'!$C$35)*'前提入力'!$C$26,MAX(0,'前提入力'!$C$46-MIN(C40*$E$6,'前提入力'!$C$46))/'前提入力'!$C$27))))</x:f>
        <x:v>10514.540057227507</x:v>
      </x:c>
      <x:c r="F40" s="67" t="n">
        <x:f>IF($B40=0,0,'前提入力'!$C$10*(1+$C$6)^($B40-1))</x:f>
        <x:v>27.168372</x:v>
      </x:c>
      <x:c r="G40" s="68" t="n">
        <x:f>D40*F40</x:f>
        <x:v>2245986.7529412857</x:v>
      </x:c>
      <x:c r="H40" s="68" t="n">
        <x:f>E40*IF($B40&lt;='前提入力'!$C$13,'前提入力'!$C$12,'前提入力'!$C$14)</x:f>
        <x:v>199776.26108732264</x:v>
      </x:c>
      <x:c r="I40" s="68" t="n">
        <x:f>IF($B40=0,-('前提入力'!$C$30+'前提入力'!$C$31-'前提入力'!$C$15),G40+H40-('前提入力'!$C$30+'前提入力'!$C$31)*'前提入力'!$C$32-IF($B40='前提入力'!$C$33,'前提入力'!$C$34,0)-IF($B40='前提入力'!$C$35,'前提入力'!$C$36,0))</x:f>
        <x:v>2185763.0140286083</x:v>
      </x:c>
      <x:c r="J40" s="68" t="n">
        <x:f>I40/(1+'前提入力'!$C$9)^$B40</x:f>
        <x:v>1868399.3849894195</x:v>
      </x:c>
    </x:row>
    <x:row r="41">
      <x:c r="A41" s="45" t="str">
        <x:v>電気代下落</x:v>
      </x:c>
      <x:c r="B41" s="45" t="n">
        <x:v>5</x:v>
      </x:c>
      <x:c r="C41" s="66" t="n">
        <x:f>IF($B41=0,0,'前提入力'!$C$17*'前提入力'!$C$18*(1-$D$6)^($B41-1)*(1-$B$6))</x:f>
        <x:v>94291.08766776545</x:v>
      </x:c>
      <x:c r="D41" s="66" t="n">
        <x:f>IF($B41=0,0,MIN('前提入力'!$C$46,MIN(C41*$E$6,'前提入力'!$C$46)+(IF('前提入力'!$C$27&lt;=0,0,MIN(MAX(0,C41-MIN(C41*$E$6,'前提入力'!$C$46)),'前提入力'!$C$25*(1-'前提入力'!$C$28)^IF(OR('前提入力'!$C$35&lt;=0,$B41&lt;'前提入力'!$C$35),$B41-1,$B41-'前提入力'!$C$35)*'前提入力'!$C$26,MAX(0,'前提入力'!$C$46-MIN(C41*$E$6,'前提入力'!$C$46))/'前提入力'!$C$27)))*'前提入力'!$C$27))</x:f>
        <x:v>82081.89148202408</x:v>
      </x:c>
      <x:c r="E41" s="66" t="n">
        <x:f>IF($B41=0,0,MAX(0,C41-MIN(C41*$E$6,'前提入力'!$C$46)-IF('前提入力'!$C$27&lt;=0,0,MIN(MAX(0,C41-MIN(C41*$E$6,'前提入力'!$C$46)),'前提入力'!$C$25*(1-'前提入力'!$C$28)^IF(OR('前提入力'!$C$35&lt;=0,$B41&lt;'前提入力'!$C$35),$B41-1,$B41-'前提入力'!$C$35)*'前提入力'!$C$26,MAX(0,'前提入力'!$C$46-MIN(C41*$E$6,'前提入力'!$C$46))/'前提入力'!$C$27))))</x:f>
        <x:v>10659.617676941363</x:v>
      </x:c>
      <x:c r="F41" s="67" t="n">
        <x:f>IF($B41=0,0,'前提入力'!$C$10*(1+$C$6)^($B41-1))</x:f>
        <x:v>26.89668828</x:v>
      </x:c>
      <x:c r="G41" s="68" t="n">
        <x:f>D41*F41</x:f>
        <x:v>2207731.048624789</x:v>
      </x:c>
      <x:c r="H41" s="68" t="n">
        <x:f>E41*IF($B41&lt;='前提入力'!$C$13,'前提入力'!$C$12,'前提入力'!$C$14)</x:f>
        <x:v>202532.7358618859</x:v>
      </x:c>
      <x:c r="I41" s="68" t="n">
        <x:f>IF($B41=0,-('前提入力'!$C$30+'前提入力'!$C$31-'前提入力'!$C$15),G41+H41-('前提入力'!$C$30+'前提入力'!$C$31)*'前提入力'!$C$32-IF($B41='前提入力'!$C$33,'前提入力'!$C$34,0)-IF($B41='前提入力'!$C$35,'前提入力'!$C$36,0))</x:f>
        <x:v>2150263.7844866747</x:v>
      </x:c>
      <x:c r="J41" s="68" t="n">
        <x:f>I41/(1+'前提入力'!$C$9)^$B41</x:f>
        <x:v>1767360.0911525467</x:v>
      </x:c>
    </x:row>
    <x:row r="42">
      <x:c r="A42" s="45" t="str">
        <x:v>電気代下落</x:v>
      </x:c>
      <x:c r="B42" s="45" t="n">
        <x:v>6</x:v>
      </x:c>
      <x:c r="C42" s="66" t="n">
        <x:f>IF($B42=0,0,'前提入力'!$C$17*'前提入力'!$C$18*(1-$D$6)^($B42-1)*(1-$B$6))</x:f>
        <x:v>93819.63222942661</x:v>
      </x:c>
      <x:c r="D42" s="66" t="n">
        <x:f>IF($B42=0,0,MIN('前提入力'!$C$46,MIN(C42*$E$6,'前提入力'!$C$46)+(IF('前提入力'!$C$27&lt;=0,0,MIN(MAX(0,C42-MIN(C42*$E$6,'前提入力'!$C$46)),'前提入力'!$C$25*(1-'前提入力'!$C$28)^IF(OR('前提入力'!$C$35&lt;=0,$B42&lt;'前提入力'!$C$35),$B42-1,$B42-'前提入力'!$C$35)*'前提入力'!$C$26,MAX(0,'前提入力'!$C$46-MIN(C42*$E$6,'前提入力'!$C$46))/'前提入力'!$C$27)))*'前提入力'!$C$27))</x:f>
        <x:v>81501.02838864595</x:v>
      </x:c>
      <x:c r="E42" s="66" t="n">
        <x:f>IF($B42=0,0,MAX(0,C42-MIN(C42*$E$6,'前提入力'!$C$46)-IF('前提入力'!$C$27&lt;=0,0,MIN(MAX(0,C42-MIN(C42*$E$6,'前提入力'!$C$46)),'前提入力'!$C$25*(1-'前提入力'!$C$28)^IF(OR('前提入力'!$C$35&lt;=0,$B42&lt;'前提入力'!$C$35),$B42-1,$B42-'前提入力'!$C$35)*'前提入力'!$C$26,MAX(0,'前提入力'!$C$46-MIN(C42*$E$6,'前提入力'!$C$46))/'前提入力'!$C$27))))</x:f>
        <x:v>10800.016902156662</x:v>
      </x:c>
      <x:c r="F42" s="67" t="n">
        <x:f>IF($B42=0,0,'前提入力'!$C$10*(1+$C$6)^($B42-1))</x:f>
        <x:v>26.6277213972</x:v>
      </x:c>
      <x:c r="G42" s="68" t="n">
        <x:f>D42*F42</x:f>
        <x:v>2170186.677518152</x:v>
      </x:c>
      <x:c r="H42" s="68" t="n">
        <x:f>E42*IF($B42&lt;='前提入力'!$C$13,'前提入力'!$C$12,'前提入力'!$C$14)</x:f>
        <x:v>89640.1402879003</x:v>
      </x:c>
      <x:c r="I42" s="68" t="n">
        <x:f>IF($B42=0,-('前提入力'!$C$30+'前提入力'!$C$31-'前提入力'!$C$15),G42+H42-('前提入力'!$C$30+'前提入力'!$C$31)*'前提入力'!$C$32-IF($B42='前提入力'!$C$33,'前提入力'!$C$34,0)-IF($B42='前提入力'!$C$35,'前提入力'!$C$36,0))</x:f>
        <x:v>1999826.8178060525</x:v>
      </x:c>
      <x:c r="J42" s="68" t="n">
        <x:f>I42/(1+'前提入力'!$C$9)^$B42</x:f>
        <x:v>1580492.183056817</x:v>
      </x:c>
    </x:row>
    <x:row r="43">
      <x:c r="A43" s="45" t="str">
        <x:v>電気代下落</x:v>
      </x:c>
      <x:c r="B43" s="45" t="n">
        <x:v>7</x:v>
      </x:c>
      <x:c r="C43" s="66" t="n">
        <x:f>IF($B43=0,0,'前提入力'!$C$17*'前提入力'!$C$18*(1-$D$6)^($B43-1)*(1-$B$6))</x:f>
        <x:v>93350.53406827949</x:v>
      </x:c>
      <x:c r="D43" s="66" t="n">
        <x:f>IF($B43=0,0,MIN('前提入力'!$C$46,MIN(C43*$E$6,'前提入力'!$C$46)+(IF('前提入力'!$C$27&lt;=0,0,MIN(MAX(0,C43-MIN(C43*$E$6,'前提入力'!$C$46)),'前提入力'!$C$25*(1-'前提入力'!$C$28)^IF(OR('前提入力'!$C$35&lt;=0,$B43&lt;'前提入力'!$C$35),$B43-1,$B43-'前提入力'!$C$35)*'前提入力'!$C$26,MAX(0,'前提入力'!$C$46-MIN(C43*$E$6,'前提入力'!$C$46))/'前提入力'!$C$27)))*'前提入力'!$C$27))</x:f>
        <x:v>80926.4786834541</x:v>
      </x:c>
      <x:c r="E43" s="66" t="n">
        <x:f>IF($B43=0,0,MAX(0,C43-MIN(C43*$E$6,'前提入力'!$C$46)-IF('前提入力'!$C$27&lt;=0,0,MIN(MAX(0,C43-MIN(C43*$E$6,'前提入力'!$C$46)),'前提入力'!$C$25*(1-'前提入力'!$C$28)^IF(OR('前提入力'!$C$35&lt;=0,$B43&lt;'前提入力'!$C$35),$B43-1,$B43-'前提入力'!$C$35)*'前提入力'!$C$26,MAX(0,'前提入力'!$C$46-MIN(C43*$E$6,'前提入力'!$C$46))/'前提入力'!$C$27))))</x:f>
        <x:v>10935.840184973875</x:v>
      </x:c>
      <x:c r="F43" s="67" t="n">
        <x:f>IF($B43=0,0,'前提入力'!$C$10*(1+$C$6)^($B43-1))</x:f>
        <x:v>26.361444183228</x:v>
      </x:c>
      <x:c r="G43" s="68" t="n">
        <x:f>D43*F43</x:f>
        <x:v>2133338.8507590657</x:v>
      </x:c>
      <x:c r="H43" s="68" t="n">
        <x:f>E43*IF($B43&lt;='前提入力'!$C$13,'前提入力'!$C$12,'前提入力'!$C$14)</x:f>
        <x:v>90767.47353528316</x:v>
      </x:c>
      <x:c r="I43" s="68" t="n">
        <x:f>IF($B43=0,-('前提入力'!$C$30+'前提入力'!$C$31-'前提入力'!$C$15),G43+H43-('前提入力'!$C$30+'前提入力'!$C$31)*'前提入力'!$C$32-IF($B43='前提入力'!$C$33,'前提入力'!$C$34,0)-IF($B43='前提入力'!$C$35,'前提入力'!$C$36,0))</x:f>
        <x:v>1964106.3242943487</x:v>
      </x:c>
      <x:c r="J43" s="68" t="n">
        <x:f>I43/(1+'前提入力'!$C$9)^$B43</x:f>
        <x:v>1492559.382854104</x:v>
      </x:c>
    </x:row>
    <x:row r="44">
      <x:c r="A44" s="45" t="str">
        <x:v>電気代下落</x:v>
      </x:c>
      <x:c r="B44" s="45" t="n">
        <x:v>8</x:v>
      </x:c>
      <x:c r="C44" s="66" t="n">
        <x:f>IF($B44=0,0,'前提入力'!$C$17*'前提入力'!$C$18*(1-$D$6)^($B44-1)*(1-$B$6))</x:f>
        <x:v>92883.78139793809</x:v>
      </x:c>
      <x:c r="D44" s="66" t="n">
        <x:f>IF($B44=0,0,MIN('前提入力'!$C$46,MIN(C44*$E$6,'前提入力'!$C$46)+(IF('前提入力'!$C$27&lt;=0,0,MIN(MAX(0,C44-MIN(C44*$E$6,'前提入力'!$C$46)),'前提入力'!$C$25*(1-'前提入力'!$C$28)^IF(OR('前提入力'!$C$35&lt;=0,$B44&lt;'前提入力'!$C$35),$B44-1,$B44-'前提入力'!$C$35)*'前提入力'!$C$26,MAX(0,'前提入力'!$C$46-MIN(C44*$E$6,'前提入力'!$C$46))/'前提入力'!$C$27)))*'前提入力'!$C$27))</x:f>
        <x:v>80358.14261805316</x:v>
      </x:c>
      <x:c r="E44" s="66" t="n">
        <x:f>IF($B44=0,0,MAX(0,C44-MIN(C44*$E$6,'前提入力'!$C$46)-IF('前提入力'!$C$27&lt;=0,0,MIN(MAX(0,C44-MIN(C44*$E$6,'前提入力'!$C$46)),'前提入力'!$C$25*(1-'前提入力'!$C$28)^IF(OR('前提入力'!$C$35&lt;=0,$B44&lt;'前提入力'!$C$35),$B44-1,$B44-'前提入力'!$C$35)*'前提入力'!$C$26,MAX(0,'前提入力'!$C$46-MIN(C44*$E$6,'前提入力'!$C$46))/'前提入力'!$C$27))))</x:f>
        <x:v>11067.187884030443</x:v>
      </x:c>
      <x:c r="F44" s="67" t="n">
        <x:f>IF($B44=0,0,'前提入力'!$C$10*(1+$C$6)^($B44-1))</x:f>
        <x:v>26.097829741395717</x:v>
      </x:c>
      <x:c r="G44" s="68" t="n">
        <x:f>D44*F44</x:f>
        <x:v>2097173.1243807464</x:v>
      </x:c>
      <x:c r="H44" s="68" t="n">
        <x:f>E44*IF($B44&lt;='前提入力'!$C$13,'前提入力'!$C$12,'前提入力'!$C$14)</x:f>
        <x:v>91857.65943745269</x:v>
      </x:c>
      <x:c r="I44" s="68" t="n">
        <x:f>IF($B44=0,-('前提入力'!$C$30+'前提入力'!$C$31-'前提入力'!$C$15),G44+H44-('前提入力'!$C$30+'前提入力'!$C$31)*'前提入力'!$C$32-IF($B44='前提入力'!$C$33,'前提入力'!$C$34,0)-IF($B44='前提入力'!$C$35,'前提入力'!$C$36,0))</x:f>
        <x:v>1929030.7838181993</x:v>
      </x:c>
      <x:c r="J44" s="68" t="n">
        <x:f>I44/(1+'前提入力'!$C$9)^$B44</x:f>
        <x:v>1409523.8988832578</x:v>
      </x:c>
    </x:row>
    <x:row r="45">
      <x:c r="A45" s="45" t="str">
        <x:v>電気代下落</x:v>
      </x:c>
      <x:c r="B45" s="45" t="n">
        <x:v>9</x:v>
      </x:c>
      <x:c r="C45" s="66" t="n">
        <x:f>IF($B45=0,0,'前提入力'!$C$17*'前提入力'!$C$18*(1-$D$6)^($B45-1)*(1-$B$6))</x:f>
        <x:v>92419.36249094839</x:v>
      </x:c>
      <x:c r="D45" s="66" t="n">
        <x:f>IF($B45=0,0,MIN('前提入力'!$C$46,MIN(C45*$E$6,'前提入力'!$C$46)+(IF('前提入力'!$C$27&lt;=0,0,MIN(MAX(0,C45-MIN(C45*$E$6,'前提入力'!$C$46)),'前提入力'!$C$25*(1-'前提入力'!$C$28)^IF(OR('前提入力'!$C$35&lt;=0,$B45&lt;'前提入力'!$C$35),$B45-1,$B45-'前提入力'!$C$35)*'前提入力'!$C$26,MAX(0,'前提入力'!$C$46-MIN(C45*$E$6,'前提入力'!$C$46))/'前提入力'!$C$27)))*'前提入力'!$C$27))</x:f>
        <x:v>79795.92230641888</x:v>
      </x:c>
      <x:c r="E45" s="66" t="n">
        <x:f>IF($B45=0,0,MAX(0,C45-MIN(C45*$E$6,'前提入力'!$C$46)-IF('前提入力'!$C$27&lt;=0,0,MIN(MAX(0,C45-MIN(C45*$E$6,'前提入力'!$C$46)),'前提入力'!$C$25*(1-'前提入力'!$C$28)^IF(OR('前提入力'!$C$35&lt;=0,$B45&lt;'前提入力'!$C$35),$B45-1,$B45-'前提入力'!$C$35)*'前提入力'!$C$26,MAX(0,'前提入力'!$C$46-MIN(C45*$E$6,'前提入力'!$C$46))/'前提入力'!$C$27))))</x:f>
        <x:v>11194.158306592106</x:v>
      </x:c>
      <x:c r="F45" s="67" t="n">
        <x:f>IF($B45=0,0,'前提入力'!$C$10*(1+$C$6)^($B45-1))</x:f>
        <x:v>25.83685144398176</x:v>
      </x:c>
      <x:c r="G45" s="68" t="n">
        <x:f>D45*F45</x:f>
        <x:v>2061675.3904664551</x:v>
      </x:c>
      <x:c r="H45" s="68" t="n">
        <x:f>E45*IF($B45&lt;='前提入力'!$C$13,'前提入力'!$C$12,'前提入力'!$C$14)</x:f>
        <x:v>92911.51394471449</x:v>
      </x:c>
      <x:c r="I45" s="68" t="n">
        <x:f>IF($B45=0,-('前提入力'!$C$30+'前提入力'!$C$31-'前提入力'!$C$15),G45+H45-('前提入力'!$C$30+'前提入力'!$C$31)*'前提入力'!$C$32-IF($B45='前提入力'!$C$33,'前提入力'!$C$34,0)-IF($B45='前提入力'!$C$35,'前提入力'!$C$36,0))</x:f>
        <x:v>1894586.9044111697</x:v>
      </x:c>
      <x:c r="J45" s="68" t="n">
        <x:f>I45/(1+'前提入力'!$C$9)^$B45</x:f>
        <x:v>1331111.6284406458</x:v>
      </x:c>
    </x:row>
    <x:row r="46">
      <x:c r="A46" s="45" t="str">
        <x:v>電気代下落</x:v>
      </x:c>
      <x:c r="B46" s="45" t="n">
        <x:v>10</x:v>
      </x:c>
      <x:c r="C46" s="66" t="n">
        <x:f>IF($B46=0,0,'前提入力'!$C$17*'前提入力'!$C$18*(1-$D$6)^($B46-1)*(1-$B$6))</x:f>
        <x:v>91957.26567849364</x:v>
      </x:c>
      <x:c r="D46" s="66" t="n">
        <x:f>IF($B46=0,0,MIN('前提入力'!$C$46,MIN(C46*$E$6,'前提入力'!$C$46)+(IF('前提入力'!$C$27&lt;=0,0,MIN(MAX(0,C46-MIN(C46*$E$6,'前提入力'!$C$46)),'前提入力'!$C$25*(1-'前提入力'!$C$28)^IF(OR('前提入力'!$C$35&lt;=0,$B46&lt;'前提入力'!$C$35),$B46-1,$B46-'前提入力'!$C$35)*'前提入力'!$C$26,MAX(0,'前提入力'!$C$46-MIN(C46*$E$6,'前提入力'!$C$46))/'前提入力'!$C$27)))*'前提入力'!$C$27))</x:f>
        <x:v>79239.72168831367</x:v>
      </x:c>
      <x:c r="E46" s="66" t="n">
        <x:f>IF($B46=0,0,MAX(0,C46-MIN(C46*$E$6,'前提入力'!$C$46)-IF('前提入力'!$C$27&lt;=0,0,MIN(MAX(0,C46-MIN(C46*$E$6,'前提入力'!$C$46)),'前提入力'!$C$25*(1-'前提入力'!$C$28)^IF(OR('前提入力'!$C$35&lt;=0,$B46&lt;'前提入力'!$C$35),$B46-1,$B46-'前提入力'!$C$35)*'前提入力'!$C$26,MAX(0,'前提入力'!$C$46-MIN(C46*$E$6,'前提入力'!$C$46))/'前提入力'!$C$27))))</x:f>
        <x:v>11316.847749801316</x:v>
      </x:c>
      <x:c r="F46" s="67" t="n">
        <x:f>IF($B46=0,0,'前提入力'!$C$10*(1+$C$6)^($B46-1))</x:f>
        <x:v>25.57848292954194</x:v>
      </x:c>
      <x:c r="G46" s="68" t="n">
        <x:f>D46*F46</x:f>
        <x:v>2026831.8685461855</x:v>
      </x:c>
      <x:c r="H46" s="68" t="n">
        <x:f>E46*IF($B46&lt;='前提入力'!$C$13,'前提入力'!$C$12,'前提入力'!$C$14)</x:f>
        <x:v>93929.83632335093</x:v>
      </x:c>
      <x:c r="I46" s="68" t="n">
        <x:f>IF($B46=0,-('前提入力'!$C$30+'前提入力'!$C$31-'前提入力'!$C$15),G46+H46-('前提入力'!$C$30+'前提入力'!$C$31)*'前提入力'!$C$32-IF($B46='前提入力'!$C$33,'前提入力'!$C$34,0)-IF($B46='前提入力'!$C$35,'前提入力'!$C$36,0))</x:f>
        <x:v>1860761.7048695367</x:v>
      </x:c>
      <x:c r="J46" s="68" t="n">
        <x:f>I46/(1+'前提入力'!$C$9)^$B46</x:f>
        <x:v>1257063.9345330647</x:v>
      </x:c>
    </x:row>
    <x:row r="47">
      <x:c r="A47" s="45" t="str">
        <x:v>電気代下落</x:v>
      </x:c>
      <x:c r="B47" s="45" t="n">
        <x:v>11</x:v>
      </x:c>
      <x:c r="C47" s="66" t="n">
        <x:f>IF($B47=0,0,'前提入力'!$C$17*'前提入力'!$C$18*(1-$D$6)^($B47-1)*(1-$B$6))</x:f>
        <x:v>91497.47935010119</x:v>
      </x:c>
      <x:c r="D47" s="66" t="n">
        <x:f>IF($B47=0,0,MIN('前提入力'!$C$46,MIN(C47*$E$6,'前提入力'!$C$46)+(IF('前提入力'!$C$27&lt;=0,0,MIN(MAX(0,C47-MIN(C47*$E$6,'前提入力'!$C$46)),'前提入力'!$C$25*(1-'前提入力'!$C$28)^IF(OR('前提入力'!$C$35&lt;=0,$B47&lt;'前提入力'!$C$35),$B47-1,$B47-'前提入力'!$C$35)*'前提入力'!$C$26,MAX(0,'前提入力'!$C$46-MIN(C47*$E$6,'前提入力'!$C$46))/'前提入力'!$C$27)))*'前提入力'!$C$27))</x:f>
        <x:v>78689.44649343046</x:v>
      </x:c>
      <x:c r="E47" s="66" t="n">
        <x:f>IF($B47=0,0,MAX(0,C47-MIN(C47*$E$6,'前提入力'!$C$46)-IF('前提入力'!$C$27&lt;=0,0,MIN(MAX(0,C47-MIN(C47*$E$6,'前提入力'!$C$46)),'前提入力'!$C$25*(1-'前提入力'!$C$28)^IF(OR('前提入力'!$C$35&lt;=0,$B47&lt;'前提入力'!$C$35),$B47-1,$B47-'前提入力'!$C$35)*'前提入力'!$C$26,MAX(0,'前提入力'!$C$46-MIN(C47*$E$6,'前提入力'!$C$46))/'前提入力'!$C$27))))</x:f>
        <x:v>11435.350541099648</x:v>
      </x:c>
      <x:c r="F47" s="67" t="n">
        <x:f>IF($B47=0,0,'前提入力'!$C$10*(1+$C$6)^($B47-1))</x:f>
        <x:v>25.322698100246523</x:v>
      </x:c>
      <x:c r="G47" s="68" t="n">
        <x:f>D47*F47</x:f>
        <x:v>1992629.0972286419</x:v>
      </x:c>
      <x:c r="H47" s="68" t="n">
        <x:f>E47*IF($B47&lt;='前提入力'!$C$13,'前提入力'!$C$12,'前提入力'!$C$14)</x:f>
        <x:v>94913.40949112708</x:v>
      </x:c>
      <x:c r="I47" s="68" t="n">
        <x:f>IF($B47=0,-('前提入力'!$C$30+'前提入力'!$C$31-'前提入力'!$C$15),G47+H47-('前提入力'!$C$30+'前提入力'!$C$31)*'前提入力'!$C$32-IF($B47='前提入力'!$C$33,'前提入力'!$C$34,0)-IF($B47='前提入力'!$C$35,'前提入力'!$C$36,0))</x:f>
        <x:v>1827542.506719769</x:v>
      </x:c>
      <x:c r="J47" s="68" t="n">
        <x:f>I47/(1+'前提入力'!$C$9)^$B47</x:f>
        <x:v>1187136.7639864972</x:v>
      </x:c>
    </x:row>
    <x:row r="48">
      <x:c r="A48" s="45" t="str">
        <x:v>電気代下落</x:v>
      </x:c>
      <x:c r="B48" s="45" t="n">
        <x:v>12</x:v>
      </x:c>
      <x:c r="C48" s="66" t="n">
        <x:f>IF($B48=0,0,'前提入力'!$C$17*'前提入力'!$C$18*(1-$D$6)^($B48-1)*(1-$B$6))</x:f>
        <x:v>91039.99195335068</x:v>
      </x:c>
      <x:c r="D48" s="66" t="n">
        <x:f>IF($B48=0,0,MIN('前提入力'!$C$46,MIN(C48*$E$6,'前提入力'!$C$46)+(IF('前提入力'!$C$27&lt;=0,0,MIN(MAX(0,C48-MIN(C48*$E$6,'前提入力'!$C$46)),'前提入力'!$C$25*(1-'前提入力'!$C$28)^IF(OR('前提入力'!$C$35&lt;=0,$B48&lt;'前提入力'!$C$35),$B48-1,$B48-'前提入力'!$C$35)*'前提入力'!$C$26,MAX(0,'前提入力'!$C$46-MIN(C48*$E$6,'前提入力'!$C$46))/'前提入力'!$C$27)))*'前提入力'!$C$27))</x:f>
        <x:v>80599.99396501301</x:v>
      </x:c>
      <x:c r="E48" s="66" t="n">
        <x:f>IF($B48=0,0,MAX(0,C48-MIN(C48*$E$6,'前提入力'!$C$46)-IF('前提入力'!$C$27&lt;=0,0,MIN(MAX(0,C48-MIN(C48*$E$6,'前提入力'!$C$46)),'前提入力'!$C$25*(1-'前提入力'!$C$28)^IF(OR('前提入力'!$C$35&lt;=0,$B48&lt;'前提入力'!$C$35),$B48-1,$B48-'前提入力'!$C$35)*'前提入力'!$C$26,MAX(0,'前提入力'!$C$46-MIN(C48*$E$6,'前提入力'!$C$46))/'前提入力'!$C$27))))</x:f>
        <x:v>8759.997988337665</x:v>
      </x:c>
      <x:c r="F48" s="67" t="n">
        <x:f>IF($B48=0,0,'前提入力'!$C$10*(1+$C$6)^($B48-1))</x:f>
        <x:v>25.06947111924406</x:v>
      </x:c>
      <x:c r="G48" s="68" t="n">
        <x:f>D48*F48</x:f>
        <x:v>2020599.2209171392</x:v>
      </x:c>
      <x:c r="H48" s="68" t="n">
        <x:f>E48*IF($B48&lt;='前提入力'!$C$13,'前提入力'!$C$12,'前提入力'!$C$14)</x:f>
        <x:v>72707.98330320264</x:v>
      </x:c>
      <x:c r="I48" s="68" t="n">
        <x:f>IF($B48=0,-('前提入力'!$C$30+'前提入力'!$C$31-'前提入力'!$C$15),G48+H48-('前提入力'!$C$30+'前提入力'!$C$31)*'前提入力'!$C$32-IF($B48='前提入力'!$C$33,'前提入力'!$C$34,0)-IF($B48='前提入力'!$C$35,'前提入力'!$C$36,0))</x:f>
        <x:v>-4666692.7957796585</x:v>
      </x:c>
      <x:c r="J48" s="68" t="n">
        <x:f>I48/(1+'前提入力'!$C$9)^$B48</x:f>
        <x:v>-2914802.5515405205</x:v>
      </x:c>
    </x:row>
    <x:row r="49">
      <x:c r="A49" s="45" t="str">
        <x:v>電気代下落</x:v>
      </x:c>
      <x:c r="B49" s="45" t="n">
        <x:v>13</x:v>
      </x:c>
      <x:c r="C49" s="66" t="n">
        <x:f>IF($B49=0,0,'前提入力'!$C$17*'前提入力'!$C$18*(1-$D$6)^($B49-1)*(1-$B$6))</x:f>
        <x:v>90584.79199358393</x:v>
      </x:c>
      <x:c r="D49" s="66" t="n">
        <x:f>IF($B49=0,0,MIN('前提入力'!$C$46,MIN(C49*$E$6,'前提入力'!$C$46)+(IF('前提入力'!$C$27&lt;=0,0,MIN(MAX(0,C49-MIN(C49*$E$6,'前提入力'!$C$46)),'前提入力'!$C$25*(1-'前提入力'!$C$28)^IF(OR('前提入力'!$C$35&lt;=0,$B49&lt;'前提入力'!$C$35),$B49-1,$B49-'前提入力'!$C$35)*'前提入力'!$C$26,MAX(0,'前提入力'!$C$46-MIN(C49*$E$6,'前提入力'!$C$46))/'前提入力'!$C$27)))*'前提入力'!$C$27))</x:f>
        <x:v>80012.19399518796</x:v>
      </x:c>
      <x:c r="E49" s="66" t="n">
        <x:f>IF($B49=0,0,MAX(0,C49-MIN(C49*$E$6,'前提入力'!$C$46)-IF('前提入力'!$C$27&lt;=0,0,MIN(MAX(0,C49-MIN(C49*$E$6,'前提入力'!$C$46)),'前提入力'!$C$25*(1-'前提入力'!$C$28)^IF(OR('前提入力'!$C$35&lt;=0,$B49&lt;'前提入力'!$C$35),$B49-1,$B49-'前提入力'!$C$35)*'前提入力'!$C$26,MAX(0,'前提入力'!$C$46-MIN(C49*$E$6,'前提入力'!$C$46))/'前提入力'!$C$27))))</x:f>
        <x:v>8926.197998395975</x:v>
      </x:c>
      <x:c r="F49" s="67" t="n">
        <x:f>IF($B49=0,0,'前提入力'!$C$10*(1+$C$6)^($B49-1))</x:f>
        <x:v>24.81877640805162</x:v>
      </x:c>
      <x:c r="G49" s="68" t="n">
        <x:f>D49*F49</x:f>
        <x:v>1985804.7526842204</x:v>
      </x:c>
      <x:c r="H49" s="68" t="n">
        <x:f>E49*IF($B49&lt;='前提入力'!$C$13,'前提入力'!$C$12,'前提入力'!$C$14)</x:f>
        <x:v>74087.4433866866</x:v>
      </x:c>
      <x:c r="I49" s="68" t="n">
        <x:f>IF($B49=0,-('前提入力'!$C$30+'前提入力'!$C$31-'前提入力'!$C$15),G49+H49-('前提入力'!$C$30+'前提入力'!$C$31)*'前提入力'!$C$32-IF($B49='前提入力'!$C$33,'前提入力'!$C$34,0)-IF($B49='前提入力'!$C$35,'前提入力'!$C$36,0))</x:f>
        <x:v>1799892.196070907</x:v>
      </x:c>
      <x:c r="J49" s="68" t="n">
        <x:f>I49/(1+'前提入力'!$C$9)^$B49</x:f>
        <x:v>1080968.6107962239</x:v>
      </x:c>
    </x:row>
    <x:row r="50">
      <x:c r="A50" s="45" t="str">
        <x:v>電気代下落</x:v>
      </x:c>
      <x:c r="B50" s="45" t="n">
        <x:v>14</x:v>
      </x:c>
      <x:c r="C50" s="66" t="n">
        <x:f>IF($B50=0,0,'前提入力'!$C$17*'前提入力'!$C$18*(1-$D$6)^($B50-1)*(1-$B$6))</x:f>
        <x:v>90131.86803361602</x:v>
      </x:c>
      <x:c r="D50" s="66" t="n">
        <x:f>IF($B50=0,0,MIN('前提入力'!$C$46,MIN(C50*$E$6,'前提入力'!$C$46)+(IF('前提入力'!$C$27&lt;=0,0,MIN(MAX(0,C50-MIN(C50*$E$6,'前提入力'!$C$46)),'前提入力'!$C$25*(1-'前提入力'!$C$28)^IF(OR('前提入力'!$C$35&lt;=0,$B50&lt;'前提入力'!$C$35),$B50-1,$B50-'前提入力'!$C$35)*'前提入力'!$C$26,MAX(0,'前提入力'!$C$46-MIN(C50*$E$6,'前提入力'!$C$46))/'前提入力'!$C$27)))*'前提入力'!$C$27))</x:f>
        <x:v>79431.02902521202</x:v>
      </x:c>
      <x:c r="E50" s="66" t="n">
        <x:f>IF($B50=0,0,MAX(0,C50-MIN(C50*$E$6,'前提入力'!$C$46)-IF('前提入力'!$C$27&lt;=0,0,MIN(MAX(0,C50-MIN(C50*$E$6,'前提入力'!$C$46)),'前提入力'!$C$25*(1-'前提入力'!$C$28)^IF(OR('前提入力'!$C$35&lt;=0,$B50&lt;'前提入力'!$C$35),$B50-1,$B50-'前提入力'!$C$35)*'前提入力'!$C$26,MAX(0,'前提入力'!$C$46-MIN(C50*$E$6,'前提入力'!$C$46))/'前提入力'!$C$27))))</x:f>
        <x:v>9087.367008403999</x:v>
      </x:c>
      <x:c r="F50" s="67" t="n">
        <x:f>IF($B50=0,0,'前提入力'!$C$10*(1+$C$6)^($B50-1))</x:f>
        <x:v>24.5705886439711</x:v>
      </x:c>
      <x:c r="G50" s="68" t="n">
        <x:f>D50*F50</x:f>
        <x:v>1951667.139745813</x:v>
      </x:c>
      <x:c r="H50" s="68" t="n">
        <x:f>E50*IF($B50&lt;='前提入力'!$C$13,'前提入力'!$C$12,'前提入力'!$C$14)</x:f>
        <x:v>75425.14616975319</x:v>
      </x:c>
      <x:c r="I50" s="68" t="n">
        <x:f>IF($B50=0,-('前提入力'!$C$30+'前提入力'!$C$31-'前提入力'!$C$15),G50+H50-('前提入力'!$C$30+'前提入力'!$C$31)*'前提入力'!$C$32-IF($B50='前提入力'!$C$33,'前提入力'!$C$34,0)-IF($B50='前提入力'!$C$35,'前提入力'!$C$36,0))</x:f>
        <x:v>1767092.2859155664</x:v>
      </x:c>
      <x:c r="J50" s="68" t="n">
        <x:f>I50/(1+'前提入力'!$C$9)^$B50</x:f>
        <x:v>1020451.7641628659</x:v>
      </x:c>
    </x:row>
    <x:row r="51">
      <x:c r="A51" s="45" t="str">
        <x:v>電気代下落</x:v>
      </x:c>
      <x:c r="B51" s="45" t="n">
        <x:v>15</x:v>
      </x:c>
      <x:c r="C51" s="66" t="n">
        <x:f>IF($B51=0,0,'前提入力'!$C$17*'前提入力'!$C$18*(1-$D$6)^($B51-1)*(1-$B$6))</x:f>
        <x:v>89681.20869344793</x:v>
      </x:c>
      <x:c r="D51" s="66" t="n">
        <x:f>IF($B51=0,0,MIN('前提入力'!$C$46,MIN(C51*$E$6,'前提入力'!$C$46)+(IF('前提入力'!$C$27&lt;=0,0,MIN(MAX(0,C51-MIN(C51*$E$6,'前提入力'!$C$46)),'前提入力'!$C$25*(1-'前提入力'!$C$28)^IF(OR('前提入力'!$C$35&lt;=0,$B51&lt;'前提入力'!$C$35),$B51-1,$B51-'前提入力'!$C$35)*'前提入力'!$C$26,MAX(0,'前提入力'!$C$46-MIN(C51*$E$6,'前提入力'!$C$46))/'前提入力'!$C$27)))*'前提入力'!$C$27))</x:f>
        <x:v>78856.39196008595</x:v>
      </x:c>
      <x:c r="E51" s="66" t="n">
        <x:f>IF($B51=0,0,MAX(0,C51-MIN(C51*$E$6,'前提入力'!$C$46)-IF('前提入力'!$C$27&lt;=0,0,MIN(MAX(0,C51-MIN(C51*$E$6,'前提入力'!$C$46)),'前提入力'!$C$25*(1-'前提入力'!$C$28)^IF(OR('前提入力'!$C$35&lt;=0,$B51&lt;'前提入力'!$C$35),$B51-1,$B51-'前提入力'!$C$35)*'前提入力'!$C$26,MAX(0,'前提入力'!$C$46-MIN(C51*$E$6,'前提入力'!$C$46))/'前提入力'!$C$27))))</x:f>
        <x:v>9243.614173361984</x:v>
      </x:c>
      <x:c r="F51" s="67" t="n">
        <x:f>IF($B51=0,0,'前提入力'!$C$10*(1+$C$6)^($B51-1))</x:f>
        <x:v>24.32488275753139</x:v>
      </x:c>
      <x:c r="G51" s="68" t="n">
        <x:f>D51*F51</x:f>
        <x:v>1918172.4891110319</x:v>
      </x:c>
      <x:c r="H51" s="68" t="n">
        <x:f>E51*IF($B51&lt;='前提入力'!$C$13,'前提入力'!$C$12,'前提入力'!$C$14)</x:f>
        <x:v>76721.99763890448</x:v>
      </x:c>
      <x:c r="I51" s="68" t="n">
        <x:f>IF($B51=0,-('前提入力'!$C$30+'前提入力'!$C$31-'前提入力'!$C$15),G51+H51-('前提入力'!$C$30+'前提入力'!$C$31)*'前提入力'!$C$32-IF($B51='前提入力'!$C$33,'前提入力'!$C$34,0)-IF($B51='前提入力'!$C$35,'前提入力'!$C$36,0))</x:f>
        <x:v>1734894.4867499364</x:v>
      </x:c>
      <x:c r="J51" s="68" t="n">
        <x:f>I51/(1+'前提入力'!$C$9)^$B51</x:f>
        <x:v>963325.3244452056</x:v>
      </x:c>
    </x:row>
    <x:row r="52">
      <x:c r="A52" s="45" t="str">
        <x:v>電気代下落</x:v>
      </x:c>
      <x:c r="B52" s="45" t="n">
        <x:v>16</x:v>
      </x:c>
      <x:c r="C52" s="66" t="n">
        <x:f>IF($B52=0,0,'前提入力'!$C$17*'前提入力'!$C$18*(1-$D$6)^($B52-1)*(1-$B$6))</x:f>
        <x:v>89232.80264998069</x:v>
      </x:c>
      <x:c r="D52" s="66" t="n">
        <x:f>IF($B52=0,0,MIN('前提入力'!$C$46,MIN(C52*$E$6,'前提入力'!$C$46)+(IF('前提入力'!$C$27&lt;=0,0,MIN(MAX(0,C52-MIN(C52*$E$6,'前提入力'!$C$46)),'前提入力'!$C$25*(1-'前提入力'!$C$28)^IF(OR('前提入力'!$C$35&lt;=0,$B52&lt;'前提入力'!$C$35),$B52-1,$B52-'前提入力'!$C$35)*'前提入力'!$C$26,MAX(0,'前提入力'!$C$46-MIN(C52*$E$6,'前提入力'!$C$46))/'前提入力'!$C$27)))*'前提入力'!$C$27))</x:f>
        <x:v>78288.1777186855</x:v>
      </x:c>
      <x:c r="E52" s="66" t="n">
        <x:f>IF($B52=0,0,MAX(0,C52-MIN(C52*$E$6,'前提入力'!$C$46)-IF('前提入力'!$C$27&lt;=0,0,MIN(MAX(0,C52-MIN(C52*$E$6,'前提入力'!$C$46)),'前提入力'!$C$25*(1-'前提入力'!$C$28)^IF(OR('前提入力'!$C$35&lt;=0,$B52&lt;'前提入力'!$C$35),$B52-1,$B52-'前提入力'!$C$35)*'前提入力'!$C$26,MAX(0,'前提入力'!$C$46-MIN(C52*$E$6,'前提入力'!$C$46))/'前提入力'!$C$27))))</x:f>
        <x:v>9395.046422495177</x:v>
      </x:c>
      <x:c r="F52" s="67" t="n">
        <x:f>IF($B52=0,0,'前提入力'!$C$10*(1+$C$6)^($B52-1))</x:f>
        <x:v>24.081633929956077</x:v>
      </x:c>
      <x:c r="G52" s="68" t="n">
        <x:f>D52*F52</x:f>
        <x:v>1885307.2368647282</x:v>
      </x:c>
      <x:c r="H52" s="68" t="n">
        <x:f>E52*IF($B52&lt;='前提入力'!$C$13,'前提入力'!$C$12,'前提入力'!$C$14)</x:f>
        <x:v>77978.88530670998</x:v>
      </x:c>
      <x:c r="I52" s="68" t="n">
        <x:f>IF($B52=0,-('前提入力'!$C$30+'前提入力'!$C$31-'前提入力'!$C$15),G52+H52-('前提入力'!$C$30+'前提入力'!$C$31)*'前提入力'!$C$32-IF($B52='前提入力'!$C$33,'前提入力'!$C$34,0)-IF($B52='前提入力'!$C$35,'前提入力'!$C$36,0))</x:f>
        <x:v>1703286.122171438</x:v>
      </x:c>
      <x:c r="J52" s="68" t="n">
        <x:f>I52/(1+'前提入力'!$C$9)^$B52</x:f>
        <x:v>909398.3861595633</x:v>
      </x:c>
    </x:row>
    <x:row r="53">
      <x:c r="A53" s="45" t="str">
        <x:v>電気代下落</x:v>
      </x:c>
      <x:c r="B53" s="45" t="n">
        <x:v>17</x:v>
      </x:c>
      <x:c r="C53" s="66" t="n">
        <x:f>IF($B53=0,0,'前提入力'!$C$17*'前提入力'!$C$18*(1-$D$6)^($B53-1)*(1-$B$6))</x:f>
        <x:v>88786.63863673079</x:v>
      </x:c>
      <x:c r="D53" s="66" t="n">
        <x:f>IF($B53=0,0,MIN('前提入力'!$C$46,MIN(C53*$E$6,'前提入力'!$C$46)+(IF('前提入力'!$C$27&lt;=0,0,MIN(MAX(0,C53-MIN(C53*$E$6,'前提入力'!$C$46)),'前提入力'!$C$25*(1-'前提入力'!$C$28)^IF(OR('前提入力'!$C$35&lt;=0,$B53&lt;'前提入力'!$C$35),$B53-1,$B53-'前提入力'!$C$35)*'前提入力'!$C$26,MAX(0,'前提入力'!$C$46-MIN(C53*$E$6,'前提入力'!$C$46))/'前提入力'!$C$27)))*'前提入力'!$C$27))</x:f>
        <x:v>77726.28319412409</x:v>
      </x:c>
      <x:c r="E53" s="66" t="n">
        <x:f>IF($B53=0,0,MAX(0,C53-MIN(C53*$E$6,'前提入力'!$C$46)-IF('前提入力'!$C$27&lt;=0,0,MIN(MAX(0,C53-MIN(C53*$E$6,'前提入力'!$C$46)),'前提入力'!$C$25*(1-'前提入力'!$C$28)^IF(OR('前提入力'!$C$35&lt;=0,$B53&lt;'前提入力'!$C$35),$B53-1,$B53-'前提入力'!$C$35)*'前提入力'!$C$26,MAX(0,'前提入力'!$C$46-MIN(C53*$E$6,'前提入力'!$C$46))/'前提入力'!$C$27))))</x:f>
        <x:v>9541.768503982697</x:v>
      </x:c>
      <x:c r="F53" s="67" t="n">
        <x:f>IF($B53=0,0,'前提入力'!$C$10*(1+$C$6)^($B53-1))</x:f>
        <x:v>23.840817590656513</x:v>
      </x:c>
      <x:c r="G53" s="68" t="n">
        <x:f>D53*F53</x:f>
        <x:v>1853058.1396308232</x:v>
      </x:c>
      <x:c r="H53" s="68" t="n">
        <x:f>E53*IF($B53&lt;='前提入力'!$C$13,'前提入力'!$C$12,'前提入力'!$C$14)</x:f>
        <x:v>79196.67858305639</x:v>
      </x:c>
      <x:c r="I53" s="68" t="n">
        <x:f>IF($B53=0,-('前提入力'!$C$30+'前提入力'!$C$31-'前提入力'!$C$15),G53+H53-('前提入力'!$C$30+'前提入力'!$C$31)*'前提入力'!$C$32-IF($B53='前提入力'!$C$33,'前提入力'!$C$34,0)-IF($B53='前提入力'!$C$35,'前提入力'!$C$36,0))</x:f>
        <x:v>1672254.8182138796</x:v>
      </x:c>
      <x:c r="J53" s="68" t="n">
        <x:f>I53/(1+'前提入力'!$C$9)^$B53</x:f>
        <x:v>858490.8839177216</x:v>
      </x:c>
    </x:row>
    <x:row r="54">
      <x:c r="A54" s="45" t="str">
        <x:v>電気代下落</x:v>
      </x:c>
      <x:c r="B54" s="45" t="n">
        <x:v>18</x:v>
      </x:c>
      <x:c r="C54" s="66" t="n">
        <x:f>IF($B54=0,0,'前提入力'!$C$17*'前提入力'!$C$18*(1-$D$6)^($B54-1)*(1-$B$6))</x:f>
        <x:v>88342.70544354712</x:v>
      </x:c>
      <x:c r="D54" s="66" t="n">
        <x:f>IF($B54=0,0,MIN('前提入力'!$C$46,MIN(C54*$E$6,'前提入力'!$C$46)+(IF('前提入力'!$C$27&lt;=0,0,MIN(MAX(0,C54-MIN(C54*$E$6,'前提入力'!$C$46)),'前提入力'!$C$25*(1-'前提入力'!$C$28)^IF(OR('前提入力'!$C$35&lt;=0,$B54&lt;'前提入力'!$C$35),$B54-1,$B54-'前提入力'!$C$35)*'前提入力'!$C$26,MAX(0,'前提入力'!$C$46-MIN(C54*$E$6,'前提入力'!$C$46))/'前提入力'!$C$27)))*'前提入力'!$C$27))</x:f>
        <x:v>77170.60721490483</x:v>
      </x:c>
      <x:c r="E54" s="66" t="n">
        <x:f>IF($B54=0,0,MAX(0,C54-MIN(C54*$E$6,'前提入力'!$C$46)-IF('前提入力'!$C$27&lt;=0,0,MIN(MAX(0,C54-MIN(C54*$E$6,'前提入力'!$C$46)),'前提入力'!$C$25*(1-'前提入力'!$C$28)^IF(OR('前提入力'!$C$35&lt;=0,$B54&lt;'前提入力'!$C$35),$B54-1,$B54-'前提入力'!$C$35)*'前提入力'!$C$26,MAX(0,'前提入力'!$C$46-MIN(C54*$E$6,'前提入力'!$C$46))/'前提入力'!$C$27))))</x:f>
        <x:v>9683.883028790779</x:v>
      </x:c>
      <x:c r="F54" s="67" t="n">
        <x:f>IF($B54=0,0,'前提入力'!$C$10*(1+$C$6)^($B54-1))</x:f>
        <x:v>23.60240941474995</x:v>
      </x:c>
      <x:c r="G54" s="68" t="n">
        <x:f>D54*F54</x:f>
        <x:v>1821412.26627104</x:v>
      </x:c>
      <x:c r="H54" s="68" t="n">
        <x:f>E54*IF($B54&lt;='前提入力'!$C$13,'前提入力'!$C$12,'前提入力'!$C$14)</x:f>
        <x:v>80376.22913896346</x:v>
      </x:c>
      <x:c r="I54" s="68" t="n">
        <x:f>IF($B54=0,-('前提入力'!$C$30+'前提入力'!$C$31-'前提入力'!$C$15),G54+H54-('前提入力'!$C$30+'前提入力'!$C$31)*'前提入力'!$C$32-IF($B54='前提入力'!$C$33,'前提入力'!$C$34,0)-IF($B54='前提入力'!$C$35,'前提入力'!$C$36,0))</x:f>
        <x:v>1641788.4954100035</x:v>
      </x:c>
      <x:c r="J54" s="68" t="n">
        <x:f>I54/(1+'前提入力'!$C$9)^$B54</x:f>
        <x:v>810432.9700872382</x:v>
      </x:c>
    </x:row>
    <x:row r="55">
      <x:c r="A55" s="45" t="str">
        <x:v>電気代下落</x:v>
      </x:c>
      <x:c r="B55" s="45" t="n">
        <x:v>19</x:v>
      </x:c>
      <x:c r="C55" s="66" t="n">
        <x:f>IF($B55=0,0,'前提入力'!$C$17*'前提入力'!$C$18*(1-$D$6)^($B55-1)*(1-$B$6))</x:f>
        <x:v>87900.99191632938</x:v>
      </x:c>
      <x:c r="D55" s="66" t="n">
        <x:f>IF($B55=0,0,MIN('前提入力'!$C$46,MIN(C55*$E$6,'前提入力'!$C$46)+(IF('前提入力'!$C$27&lt;=0,0,MIN(MAX(0,C55-MIN(C55*$E$6,'前提入力'!$C$46)),'前提入力'!$C$25*(1-'前提入力'!$C$28)^IF(OR('前提入力'!$C$35&lt;=0,$B55&lt;'前提入力'!$C$35),$B55-1,$B55-'前提入力'!$C$35)*'前提入力'!$C$26,MAX(0,'前提入力'!$C$46-MIN(C55*$E$6,'前提入力'!$C$46))/'前提入力'!$C$27)))*'前提入力'!$C$27))</x:f>
        <x:v>76621.05050684663</x:v>
      </x:c>
      <x:c r="E55" s="66" t="n">
        <x:f>IF($B55=0,0,MAX(0,C55-MIN(C55*$E$6,'前提入力'!$C$46)-IF('前提入力'!$C$27&lt;=0,0,MIN(MAX(0,C55-MIN(C55*$E$6,'前提入力'!$C$46)),'前提入力'!$C$25*(1-'前提入力'!$C$28)^IF(OR('前提入力'!$C$35&lt;=0,$B55&lt;'前提入力'!$C$35),$B55-1,$B55-'前提入力'!$C$35)*'前提入力'!$C$26,MAX(0,'前提入力'!$C$46-MIN(C55*$E$6,'前提入力'!$C$46))/'前提入力'!$C$27))))</x:f>
        <x:v>9821.490513628263</x:v>
      </x:c>
      <x:c r="F55" s="67" t="n">
        <x:f>IF($B55=0,0,'前提入力'!$C$10*(1+$C$6)^($B55-1))</x:f>
        <x:v>23.36638532060245</x:v>
      </x:c>
      <x:c r="G55" s="68" t="n">
        <x:f>D55*F55</x:f>
        <x:v>1790356.98981232</x:v>
      </x:c>
      <x:c r="H55" s="68" t="n">
        <x:f>E55*IF($B55&lt;='前提入力'!$C$13,'前提入力'!$C$12,'前提入力'!$C$14)</x:f>
        <x:v>81518.37126311459</x:v>
      </x:c>
      <x:c r="I55" s="68" t="n">
        <x:f>IF($B55=0,-('前提入力'!$C$30+'前提入力'!$C$31-'前提入力'!$C$15),G55+H55-('前提入力'!$C$30+'前提入力'!$C$31)*'前提入力'!$C$32-IF($B55='前提入力'!$C$33,'前提入力'!$C$34,0)-IF($B55='前提入力'!$C$35,'前提入力'!$C$36,0))</x:f>
        <x:v>1611875.3610754346</x:v>
      </x:c>
      <x:c r="J55" s="68" t="n">
        <x:f>I55/(1+'前提入力'!$C$9)^$B55</x:f>
        <x:v>765064.4286462556</x:v>
      </x:c>
    </x:row>
    <x:row r="56">
      <x:c r="A56" s="45" t="str">
        <x:v>電気代下落</x:v>
      </x:c>
      <x:c r="B56" s="45" t="n">
        <x:v>20</x:v>
      </x:c>
      <x:c r="C56" s="66" t="n">
        <x:f>IF($B56=0,0,'前提入力'!$C$17*'前提入力'!$C$18*(1-$D$6)^($B56-1)*(1-$B$6))</x:f>
        <x:v>87461.48695674774</x:v>
      </x:c>
      <x:c r="D56" s="66" t="n">
        <x:f>IF($B56=0,0,MIN('前提入力'!$C$46,MIN(C56*$E$6,'前提入力'!$C$46)+(IF('前提入力'!$C$27&lt;=0,0,MIN(MAX(0,C56-MIN(C56*$E$6,'前提入力'!$C$46)),'前提入力'!$C$25*(1-'前提入力'!$C$28)^IF(OR('前提入力'!$C$35&lt;=0,$B56&lt;'前提入力'!$C$35),$B56-1,$B56-'前提入力'!$C$35)*'前提入力'!$C$26,MAX(0,'前提入力'!$C$46-MIN(C56*$E$6,'前提入力'!$C$46))/'前提入力'!$C$27)))*'前提入力'!$C$27))</x:f>
        <x:v>76077.51565576841</x:v>
      </x:c>
      <x:c r="E56" s="66" t="n">
        <x:f>IF($B56=0,0,MAX(0,C56-MIN(C56*$E$6,'前提入力'!$C$46)-IF('前提入力'!$C$27&lt;=0,0,MIN(MAX(0,C56-MIN(C56*$E$6,'前提入力'!$C$46)),'前提入力'!$C$25*(1-'前提入力'!$C$28)^IF(OR('前提入力'!$C$35&lt;=0,$B56&lt;'前提入力'!$C$35),$B56-1,$B56-'前提入力'!$C$35)*'前提入力'!$C$26,MAX(0,'前提入力'!$C$46-MIN(C56*$E$6,'前提入力'!$C$46))/'前提入力'!$C$27))))</x:f>
        <x:v>9954.689423041933</x:v>
      </x:c>
      <x:c r="F56" s="67" t="n">
        <x:f>IF($B56=0,0,'前提入力'!$C$10*(1+$C$6)^($B56-1))</x:f>
        <x:v>23.132721467396426</x:v>
      </x:c>
      <x:c r="G56" s="68" t="n">
        <x:f>D56*F56</x:f>
        <x:v>1759879.9795963815</x:v>
      </x:c>
      <x:c r="H56" s="68" t="n">
        <x:f>E56*IF($B56&lt;='前提入力'!$C$13,'前提入力'!$C$12,'前提入力'!$C$14)</x:f>
        <x:v>82623.92221124805</x:v>
      </x:c>
      <x:c r="I56" s="68" t="n">
        <x:f>IF($B56=0,-('前提入力'!$C$30+'前提入力'!$C$31-'前提入力'!$C$15),G56+H56-('前提入力'!$C$30+'前提入力'!$C$31)*'前提入力'!$C$32-IF($B56='前提入力'!$C$33,'前提入力'!$C$34,0)-IF($B56='前提入力'!$C$35,'前提入力'!$C$36,0))</x:f>
        <x:v>1582503.9018076295</x:v>
      </x:c>
      <x:c r="J56" s="68" t="n">
        <x:f>I56/(1+'前提入力'!$C$9)^$B56</x:f>
        <x:v>722234.1230976136</x:v>
      </x:c>
    </x:row>
    <x:row r="57">
      <x:c r="A57" s="45" t="str">
        <x:v>基準</x:v>
      </x:c>
      <x:c r="B57" s="45" t="n">
        <x:v>0</x:v>
      </x:c>
      <x:c r="C57" s="66" t="n">
        <x:f>IF($B57=0,0,'前提入力'!$C$17*'前提入力'!$C$18*(1-$D$7)^($B57-1)*(1-$B$7))</x:f>
        <x:v>0</x:v>
      </x:c>
      <x:c r="D57" s="66" t="n">
        <x:f>IF($B57=0,0,MIN('前提入力'!$C$46,MIN(C57*$E$7,'前提入力'!$C$46)+(IF('前提入力'!$C$27&lt;=0,0,MIN(MAX(0,C57-MIN(C57*$E$7,'前提入力'!$C$46)),'前提入力'!$C$25*(1-'前提入力'!$C$28)^IF(OR('前提入力'!$C$35&lt;=0,$B57&lt;'前提入力'!$C$35),$B57-1,$B57-'前提入力'!$C$35)*'前提入力'!$C$26,MAX(0,'前提入力'!$C$46-MIN(C57*$E$7,'前提入力'!$C$46))/'前提入力'!$C$27)))*'前提入力'!$C$27))</x:f>
        <x:v>0</x:v>
      </x:c>
      <x:c r="E57" s="66" t="n">
        <x:f>IF($B57=0,0,MAX(0,C57-MIN(C57*$E$7,'前提入力'!$C$46)-IF('前提入力'!$C$27&lt;=0,0,MIN(MAX(0,C57-MIN(C57*$E$7,'前提入力'!$C$46)),'前提入力'!$C$25*(1-'前提入力'!$C$28)^IF(OR('前提入力'!$C$35&lt;=0,$B57&lt;'前提入力'!$C$35),$B57-1,$B57-'前提入力'!$C$35)*'前提入力'!$C$26,MAX(0,'前提入力'!$C$46-MIN(C57*$E$7,'前提入力'!$C$46))/'前提入力'!$C$27))))</x:f>
        <x:v>0</x:v>
      </x:c>
      <x:c r="F57" s="67" t="n">
        <x:f>IF($B57=0,0,'前提入力'!$C$10*(1+$C$7)^($B57-1))</x:f>
        <x:v>0</x:v>
      </x:c>
      <x:c r="G57" s="68" t="n">
        <x:f>D57*F57</x:f>
        <x:v>0</x:v>
      </x:c>
      <x:c r="H57" s="68" t="n">
        <x:f>E57*IF($B57&lt;='前提入力'!$C$13,'前提入力'!$C$12,'前提入力'!$C$14)</x:f>
        <x:v>0</x:v>
      </x:c>
      <x:c r="I57" s="68" t="n">
        <x:f>IF($B57=0,-('前提入力'!$C$30+'前提入力'!$C$31-'前提入力'!$C$15),G57+H57-('前提入力'!$C$30+'前提入力'!$C$31)*'前提入力'!$C$32-IF($B57='前提入力'!$C$33,'前提入力'!$C$34,0)-IF($B57='前提入力'!$C$35,'前提入力'!$C$36,0))</x:f>
        <x:v>-26000000</x:v>
      </x:c>
      <x:c r="J57" s="68" t="n">
        <x:f>I57/(1+'前提入力'!$C$9)^$B57</x:f>
        <x:v>-26000000</x:v>
      </x:c>
    </x:row>
    <x:row r="58">
      <x:c r="A58" s="45" t="str">
        <x:v>基準</x:v>
      </x:c>
      <x:c r="B58" s="45" t="n">
        <x:v>1</x:v>
      </x:c>
      <x:c r="C58" s="66" t="n">
        <x:f>IF($B58=0,0,'前提入力'!$C$17*'前提入力'!$C$18*(1-$D$7)^($B58-1)*(1-$B$7))</x:f>
        <x:v>96200.72</x:v>
      </x:c>
      <x:c r="D58" s="66" t="n">
        <x:f>IF($B58=0,0,MIN('前提入力'!$C$46,MIN(C58*$E$7,'前提入力'!$C$46)+(IF('前提入力'!$C$27&lt;=0,0,MIN(MAX(0,C58-MIN(C58*$E$7,'前提入力'!$C$46)),'前提入力'!$C$25*(1-'前提入力'!$C$28)^IF(OR('前提入力'!$C$35&lt;=0,$B58&lt;'前提入力'!$C$35),$B58-1,$B58-'前提入力'!$C$35)*'前提入力'!$C$26,MAX(0,'前提入力'!$C$46-MIN(C58*$E$7,'前提入力'!$C$46))/'前提入力'!$C$27)))*'前提入力'!$C$27))</x:f>
        <x:v>84470.54000000001</x:v>
      </x:c>
      <x:c r="E58" s="66" t="n">
        <x:f>IF($B58=0,0,MAX(0,C58-MIN(C58*$E$7,'前提入力'!$C$46)-IF('前提入力'!$C$27&lt;=0,0,MIN(MAX(0,C58-MIN(C58*$E$7,'前提入力'!$C$46)),'前提入力'!$C$25*(1-'前提入力'!$C$28)^IF(OR('前提入力'!$C$35&lt;=0,$B58&lt;'前提入力'!$C$35),$B58-1,$B58-'前提入力'!$C$35)*'前提入力'!$C$26,MAX(0,'前提入力'!$C$46-MIN(C58*$E$7,'前提入力'!$C$46))/'前提入力'!$C$27))))</x:f>
        <x:v>10050.179999999993</x:v>
      </x:c>
      <x:c r="F58" s="67" t="n">
        <x:f>IF($B58=0,0,'前提入力'!$C$10*(1+$C$7)^($B58-1))</x:f>
        <x:v>28</x:v>
      </x:c>
      <x:c r="G58" s="68" t="n">
        <x:f>D58*F58</x:f>
        <x:v>2365175.12</x:v>
      </x:c>
      <x:c r="H58" s="68" t="n">
        <x:f>E58*IF($B58&lt;='前提入力'!$C$13,'前提入力'!$C$12,'前提入力'!$C$14)</x:f>
        <x:v>190953.41999999987</x:v>
      </x:c>
      <x:c r="I58" s="68" t="n">
        <x:f>IF($B58=0,-('前提入力'!$C$30+'前提入力'!$C$31-'前提入力'!$C$15),G58+H58-('前提入力'!$C$30+'前提入力'!$C$31)*'前提入力'!$C$32-IF($B58='前提入力'!$C$33,'前提入力'!$C$34,0)-IF($B58='前提入力'!$C$35,'前提入力'!$C$36,0))</x:f>
        <x:v>2296128.54</x:v>
      </x:c>
      <x:c r="J58" s="68" t="n">
        <x:f>I58/(1+'前提入力'!$C$9)^$B58</x:f>
        <x:v>2207815.903846154</x:v>
      </x:c>
    </x:row>
    <x:row r="59">
      <x:c r="A59" s="45" t="str">
        <x:v>基準</x:v>
      </x:c>
      <x:c r="B59" s="45" t="n">
        <x:v>2</x:v>
      </x:c>
      <x:c r="C59" s="66" t="n">
        <x:f>IF($B59=0,0,'前提入力'!$C$17*'前提入力'!$C$18*(1-$D$7)^($B59-1)*(1-$B$7))</x:f>
        <x:v>95719.7164</x:v>
      </x:c>
      <x:c r="D59" s="66" t="n">
        <x:f>IF($B59=0,0,MIN('前提入力'!$C$46,MIN(C59*$E$7,'前提入力'!$C$46)+(IF('前提入力'!$C$27&lt;=0,0,MIN(MAX(0,C59-MIN(C59*$E$7,'前提入力'!$C$46)),'前提入力'!$C$25*(1-'前提入力'!$C$28)^IF(OR('前提入力'!$C$35&lt;=0,$B59&lt;'前提入力'!$C$35),$B59-1,$B59-'前提入力'!$C$35)*'前提入力'!$C$26,MAX(0,'前提入力'!$C$46-MIN(C59*$E$7,'前提入力'!$C$46))/'前提入力'!$C$27)))*'前提入力'!$C$27))</x:f>
        <x:v>83863.3873</x:v>
      </x:c>
      <x:c r="E59" s="66" t="n">
        <x:f>IF($B59=0,0,MAX(0,C59-MIN(C59*$E$7,'前提入力'!$C$46)-IF('前提入力'!$C$27&lt;=0,0,MIN(MAX(0,C59-MIN(C59*$E$7,'前提入力'!$C$46)),'前提入力'!$C$25*(1-'前提入力'!$C$28)^IF(OR('前提入力'!$C$35&lt;=0,$B59&lt;'前提入力'!$C$35),$B59-1,$B59-'前提入力'!$C$35)*'前提入力'!$C$26,MAX(0,'前提入力'!$C$46-MIN(C59*$E$7,'前提入力'!$C$46))/'前提入力'!$C$27))))</x:f>
        <x:v>10209.929100000008</x:v>
      </x:c>
      <x:c r="F59" s="67" t="n">
        <x:f>IF($B59=0,0,'前提入力'!$C$10*(1+$C$7)^($B59-1))</x:f>
        <x:v>28.419999999999998</x:v>
      </x:c>
      <x:c r="G59" s="68" t="n">
        <x:f>D59*F59</x:f>
        <x:v>2383397.4670659998</x:v>
      </x:c>
      <x:c r="H59" s="68" t="n">
        <x:f>E59*IF($B59&lt;='前提入力'!$C$13,'前提入力'!$C$12,'前提入力'!$C$14)</x:f>
        <x:v>193988.65290000016</x:v>
      </x:c>
      <x:c r="I59" s="68" t="n">
        <x:f>IF($B59=0,-('前提入力'!$C$30+'前提入力'!$C$31-'前提入力'!$C$15),G59+H59-('前提入力'!$C$30+'前提入力'!$C$31)*'前提入力'!$C$32-IF($B59='前提入力'!$C$33,'前提入力'!$C$34,0)-IF($B59='前提入力'!$C$35,'前提入力'!$C$36,0))</x:f>
        <x:v>2317386.119966</x:v>
      </x:c>
      <x:c r="J59" s="68" t="n">
        <x:f>I59/(1+'前提入力'!$C$9)^$B59</x:f>
        <x:v>2142553.7351756655</x:v>
      </x:c>
    </x:row>
    <x:row r="60">
      <x:c r="A60" s="45" t="str">
        <x:v>基準</x:v>
      </x:c>
      <x:c r="B60" s="45" t="n">
        <x:v>3</x:v>
      </x:c>
      <x:c r="C60" s="66" t="n">
        <x:f>IF($B60=0,0,'前提入力'!$C$17*'前提入力'!$C$18*(1-$D$7)^($B60-1)*(1-$B$7))</x:f>
        <x:v>95241.117818</x:v>
      </x:c>
      <x:c r="D60" s="66" t="n">
        <x:f>IF($B60=0,0,MIN('前提入力'!$C$46,MIN(C60*$E$7,'前提入力'!$C$46)+(IF('前提入力'!$C$27&lt;=0,0,MIN(MAX(0,C60-MIN(C60*$E$7,'前提入力'!$C$46)),'前提入力'!$C$25*(1-'前提入力'!$C$28)^IF(OR('前提入力'!$C$35&lt;=0,$B60&lt;'前提入力'!$C$35),$B60-1,$B60-'前提入力'!$C$35)*'前提入力'!$C$26,MAX(0,'前提入力'!$C$46-MIN(C60*$E$7,'前提入力'!$C$46))/'前提入力'!$C$27)))*'前提入力'!$C$27))</x:f>
        <x:v>83262.96636349999</x:v>
      </x:c>
      <x:c r="E60" s="66" t="n">
        <x:f>IF($B60=0,0,MAX(0,C60-MIN(C60*$E$7,'前提入力'!$C$46)-IF('前提入力'!$C$27&lt;=0,0,MIN(MAX(0,C60-MIN(C60*$E$7,'前提入力'!$C$46)),'前提入力'!$C$25*(1-'前提入力'!$C$28)^IF(OR('前提入力'!$C$35&lt;=0,$B60&lt;'前提入力'!$C$35),$B60-1,$B60-'前提入力'!$C$35)*'前提入力'!$C$26,MAX(0,'前提入力'!$C$46-MIN(C60*$E$7,'前提入力'!$C$46))/'前提入力'!$C$27))))</x:f>
        <x:v>10364.679454500008</x:v>
      </x:c>
      <x:c r="F60" s="67" t="n">
        <x:f>IF($B60=0,0,'前提入力'!$C$10*(1+$C$7)^($B60-1))</x:f>
        <x:v>28.846299999999992</x:v>
      </x:c>
      <x:c r="G60" s="68" t="n">
        <x:f>D60*F60</x:f>
        <x:v>2401828.506611429</x:v>
      </x:c>
      <x:c r="H60" s="68" t="n">
        <x:f>E60*IF($B60&lt;='前提入力'!$C$13,'前提入力'!$C$12,'前提入力'!$C$14)</x:f>
        <x:v>196928.90963550017</x:v>
      </x:c>
      <x:c r="I60" s="68" t="n">
        <x:f>IF($B60=0,-('前提入力'!$C$30+'前提入力'!$C$31-'前提入力'!$C$15),G60+H60-('前提入力'!$C$30+'前提入力'!$C$31)*'前提入力'!$C$32-IF($B60='前提入力'!$C$33,'前提入力'!$C$34,0)-IF($B60='前提入力'!$C$35,'前提入力'!$C$36,0))</x:f>
        <x:v>2338757.416246929</x:v>
      </x:c>
      <x:c r="J60" s="68" t="n">
        <x:f>I60/(1+'前提入力'!$C$9)^$B60</x:f>
        <x:v>2079146.826858117</x:v>
      </x:c>
    </x:row>
    <x:row r="61">
      <x:c r="A61" s="45" t="str">
        <x:v>基準</x:v>
      </x:c>
      <x:c r="B61" s="45" t="n">
        <x:v>4</x:v>
      </x:c>
      <x:c r="C61" s="66" t="n">
        <x:f>IF($B61=0,0,'前提入力'!$C$17*'前提入力'!$C$18*(1-$D$7)^($B61-1)*(1-$B$7))</x:f>
        <x:v>94764.91222891</x:v>
      </x:c>
      <x:c r="D61" s="66" t="n">
        <x:f>IF($B61=0,0,MIN('前提入力'!$C$46,MIN(C61*$E$7,'前提入力'!$C$46)+(IF('前提入力'!$C$27&lt;=0,0,MIN(MAX(0,C61-MIN(C61*$E$7,'前提入力'!$C$46)),'前提入力'!$C$25*(1-'前提入力'!$C$28)^IF(OR('前提入力'!$C$35&lt;=0,$B61&lt;'前提入力'!$C$35),$B61-1,$B61-'前提入力'!$C$35)*'前提入力'!$C$26,MAX(0,'前提入力'!$C$46-MIN(C61*$E$7,'前提入力'!$C$46))/'前提入力'!$C$27)))*'前提入力'!$C$27))</x:f>
        <x:v>82669.1696116825</x:v>
      </x:c>
      <x:c r="E61" s="66" t="n">
        <x:f>IF($B61=0,0,MAX(0,C61-MIN(C61*$E$7,'前提入力'!$C$46)-IF('前提入力'!$C$27&lt;=0,0,MIN(MAX(0,C61-MIN(C61*$E$7,'前提入力'!$C$46)),'前提入力'!$C$25*(1-'前提入力'!$C$28)^IF(OR('前提入力'!$C$35&lt;=0,$B61&lt;'前提入力'!$C$35),$B61-1,$B61-'前提入力'!$C$35)*'前提入力'!$C$26,MAX(0,'前提入力'!$C$46-MIN(C61*$E$7,'前提入力'!$C$46))/'前提入力'!$C$27))))</x:f>
        <x:v>10514.540057227507</x:v>
      </x:c>
      <x:c r="F61" s="67" t="n">
        <x:f>IF($B61=0,0,'前提入力'!$C$10*(1+$C$7)^($B61-1))</x:f>
        <x:v>29.27899449999999</x:v>
      </x:c>
      <x:c r="G61" s="68" t="n">
        <x:f>D61*F61</x:f>
        <x:v>2420470.1623800183</x:v>
      </x:c>
      <x:c r="H61" s="68" t="n">
        <x:f>E61*IF($B61&lt;='前提入力'!$C$13,'前提入力'!$C$12,'前提入力'!$C$14)</x:f>
        <x:v>199776.26108732264</x:v>
      </x:c>
      <x:c r="I61" s="68" t="n">
        <x:f>IF($B61=0,-('前提入力'!$C$30+'前提入力'!$C$31-'前提入力'!$C$15),G61+H61-('前提入力'!$C$30+'前提入力'!$C$31)*'前提入力'!$C$32-IF($B61='前提入力'!$C$33,'前提入力'!$C$34,0)-IF($B61='前提入力'!$C$35,'前提入力'!$C$36,0))</x:f>
        <x:v>2360246.423467341</x:v>
      </x:c>
      <x:c r="J61" s="68" t="n">
        <x:f>I61/(1+'前提入力'!$C$9)^$B61</x:f>
        <x:v>2017548.5346428037</x:v>
      </x:c>
    </x:row>
    <x:row r="62">
      <x:c r="A62" s="45" t="str">
        <x:v>基準</x:v>
      </x:c>
      <x:c r="B62" s="45" t="n">
        <x:v>5</x:v>
      </x:c>
      <x:c r="C62" s="66" t="n">
        <x:f>IF($B62=0,0,'前提入力'!$C$17*'前提入力'!$C$18*(1-$D$7)^($B62-1)*(1-$B$7))</x:f>
        <x:v>94291.08766776545</x:v>
      </x:c>
      <x:c r="D62" s="66" t="n">
        <x:f>IF($B62=0,0,MIN('前提入力'!$C$46,MIN(C62*$E$7,'前提入力'!$C$46)+(IF('前提入力'!$C$27&lt;=0,0,MIN(MAX(0,C62-MIN(C62*$E$7,'前提入力'!$C$46)),'前提入力'!$C$25*(1-'前提入力'!$C$28)^IF(OR('前提入力'!$C$35&lt;=0,$B62&lt;'前提入力'!$C$35),$B62-1,$B62-'前提入力'!$C$35)*'前提入力'!$C$26,MAX(0,'前提入力'!$C$46-MIN(C62*$E$7,'前提入力'!$C$46))/'前提入力'!$C$27)))*'前提入力'!$C$27))</x:f>
        <x:v>82081.89148202408</x:v>
      </x:c>
      <x:c r="E62" s="66" t="n">
        <x:f>IF($B62=0,0,MAX(0,C62-MIN(C62*$E$7,'前提入力'!$C$46)-IF('前提入力'!$C$27&lt;=0,0,MIN(MAX(0,C62-MIN(C62*$E$7,'前提入力'!$C$46)),'前提入力'!$C$25*(1-'前提入力'!$C$28)^IF(OR('前提入力'!$C$35&lt;=0,$B62&lt;'前提入力'!$C$35),$B62-1,$B62-'前提入力'!$C$35)*'前提入力'!$C$26,MAX(0,'前提入力'!$C$46-MIN(C62*$E$7,'前提入力'!$C$46))/'前提入力'!$C$27))))</x:f>
        <x:v>10659.617676941363</x:v>
      </x:c>
      <x:c r="F62" s="67" t="n">
        <x:f>IF($B62=0,0,'前提入力'!$C$10*(1+$C$7)^($B62-1))</x:f>
        <x:v>29.71817941749999</x:v>
      </x:c>
      <x:c r="G62" s="68" t="n">
        <x:f>D62*F62</x:f>
        <x:v>2439324.3779905555</x:v>
      </x:c>
      <x:c r="H62" s="68" t="n">
        <x:f>E62*IF($B62&lt;='前提入力'!$C$13,'前提入力'!$C$12,'前提入力'!$C$14)</x:f>
        <x:v>202532.7358618859</x:v>
      </x:c>
      <x:c r="I62" s="68" t="n">
        <x:f>IF($B62=0,-('前提入力'!$C$30+'前提入力'!$C$31-'前提入力'!$C$15),G62+H62-('前提入力'!$C$30+'前提入力'!$C$31)*'前提入力'!$C$32-IF($B62='前提入力'!$C$33,'前提入力'!$C$34,0)-IF($B62='前提入力'!$C$35,'前提入力'!$C$36,0))</x:f>
        <x:v>2381857.1138524413</x:v>
      </x:c>
      <x:c r="J62" s="68" t="n">
        <x:f>I62/(1+'前提入力'!$C$9)^$B62</x:f>
        <x:v>1957712.9263029168</x:v>
      </x:c>
    </x:row>
    <x:row r="63">
      <x:c r="A63" s="45" t="str">
        <x:v>基準</x:v>
      </x:c>
      <x:c r="B63" s="45" t="n">
        <x:v>6</x:v>
      </x:c>
      <x:c r="C63" s="66" t="n">
        <x:f>IF($B63=0,0,'前提入力'!$C$17*'前提入力'!$C$18*(1-$D$7)^($B63-1)*(1-$B$7))</x:f>
        <x:v>93819.63222942661</x:v>
      </x:c>
      <x:c r="D63" s="66" t="n">
        <x:f>IF($B63=0,0,MIN('前提入力'!$C$46,MIN(C63*$E$7,'前提入力'!$C$46)+(IF('前提入力'!$C$27&lt;=0,0,MIN(MAX(0,C63-MIN(C63*$E$7,'前提入力'!$C$46)),'前提入力'!$C$25*(1-'前提入力'!$C$28)^IF(OR('前提入力'!$C$35&lt;=0,$B63&lt;'前提入力'!$C$35),$B63-1,$B63-'前提入力'!$C$35)*'前提入力'!$C$26,MAX(0,'前提入力'!$C$46-MIN(C63*$E$7,'前提入力'!$C$46))/'前提入力'!$C$27)))*'前提入力'!$C$27))</x:f>
        <x:v>81501.02838864595</x:v>
      </x:c>
      <x:c r="E63" s="66" t="n">
        <x:f>IF($B63=0,0,MAX(0,C63-MIN(C63*$E$7,'前提入力'!$C$46)-IF('前提入力'!$C$27&lt;=0,0,MIN(MAX(0,C63-MIN(C63*$E$7,'前提入力'!$C$46)),'前提入力'!$C$25*(1-'前提入力'!$C$28)^IF(OR('前提入力'!$C$35&lt;=0,$B63&lt;'前提入力'!$C$35),$B63-1,$B63-'前提入力'!$C$35)*'前提入力'!$C$26,MAX(0,'前提入力'!$C$46-MIN(C63*$E$7,'前提入力'!$C$46))/'前提入力'!$C$27))))</x:f>
        <x:v>10800.016902156662</x:v>
      </x:c>
      <x:c r="F63" s="67" t="n">
        <x:f>IF($B63=0,0,'前提入力'!$C$10*(1+$C$7)^($B63-1))</x:f>
        <x:v>30.163952108762487</x:v>
      </x:c>
      <x:c r="G63" s="68" t="n">
        <x:f>D63*F63</x:f>
        <x:v>2458393.1171300085</x:v>
      </x:c>
      <x:c r="H63" s="68" t="n">
        <x:f>E63*IF($B63&lt;='前提入力'!$C$13,'前提入力'!$C$12,'前提入力'!$C$14)</x:f>
        <x:v>89640.1402879003</x:v>
      </x:c>
      <x:c r="I63" s="68" t="n">
        <x:f>IF($B63=0,-('前提入力'!$C$30+'前提入力'!$C$31-'前提入力'!$C$15),G63+H63-('前提入力'!$C$30+'前提入力'!$C$31)*'前提入力'!$C$32-IF($B63='前提入力'!$C$33,'前提入力'!$C$34,0)-IF($B63='前提入力'!$C$35,'前提入力'!$C$36,0))</x:f>
        <x:v>2288033.257417909</x:v>
      </x:c>
      <x:c r="J63" s="68" t="n">
        <x:f>I63/(1+'前提入力'!$C$9)^$B63</x:f>
        <x:v>1808265.9186910351</x:v>
      </x:c>
    </x:row>
    <x:row r="64">
      <x:c r="A64" s="45" t="str">
        <x:v>基準</x:v>
      </x:c>
      <x:c r="B64" s="45" t="n">
        <x:v>7</x:v>
      </x:c>
      <x:c r="C64" s="66" t="n">
        <x:f>IF($B64=0,0,'前提入力'!$C$17*'前提入力'!$C$18*(1-$D$7)^($B64-1)*(1-$B$7))</x:f>
        <x:v>93350.53406827949</x:v>
      </x:c>
      <x:c r="D64" s="66" t="n">
        <x:f>IF($B64=0,0,MIN('前提入力'!$C$46,MIN(C64*$E$7,'前提入力'!$C$46)+(IF('前提入力'!$C$27&lt;=0,0,MIN(MAX(0,C64-MIN(C64*$E$7,'前提入力'!$C$46)),'前提入力'!$C$25*(1-'前提入力'!$C$28)^IF(OR('前提入力'!$C$35&lt;=0,$B64&lt;'前提入力'!$C$35),$B64-1,$B64-'前提入力'!$C$35)*'前提入力'!$C$26,MAX(0,'前提入力'!$C$46-MIN(C64*$E$7,'前提入力'!$C$46))/'前提入力'!$C$27)))*'前提入力'!$C$27))</x:f>
        <x:v>80926.4786834541</x:v>
      </x:c>
      <x:c r="E64" s="66" t="n">
        <x:f>IF($B64=0,0,MAX(0,C64-MIN(C64*$E$7,'前提入力'!$C$46)-IF('前提入力'!$C$27&lt;=0,0,MIN(MAX(0,C64-MIN(C64*$E$7,'前提入力'!$C$46)),'前提入力'!$C$25*(1-'前提入力'!$C$28)^IF(OR('前提入力'!$C$35&lt;=0,$B64&lt;'前提入力'!$C$35),$B64-1,$B64-'前提入力'!$C$35)*'前提入力'!$C$26,MAX(0,'前提入力'!$C$46-MIN(C64*$E$7,'前提入力'!$C$46))/'前提入力'!$C$27))))</x:f>
        <x:v>10935.840184973875</x:v>
      </x:c>
      <x:c r="F64" s="67" t="n">
        <x:f>IF($B64=0,0,'前提入力'!$C$10*(1+$C$7)^($B64-1))</x:f>
        <x:v>30.616411390393917</x:v>
      </x:c>
      <x:c r="G64" s="68" t="n">
        <x:f>D64*F64</x:f>
        <x:v>2477678.3637485746</x:v>
      </x:c>
      <x:c r="H64" s="68" t="n">
        <x:f>E64*IF($B64&lt;='前提入力'!$C$13,'前提入力'!$C$12,'前提入力'!$C$14)</x:f>
        <x:v>90767.47353528316</x:v>
      </x:c>
      <x:c r="I64" s="68" t="n">
        <x:f>IF($B64=0,-('前提入力'!$C$30+'前提入力'!$C$31-'前提入力'!$C$15),G64+H64-('前提入力'!$C$30+'前提入力'!$C$31)*'前提入力'!$C$32-IF($B64='前提入力'!$C$33,'前提入力'!$C$34,0)-IF($B64='前提入力'!$C$35,'前提入力'!$C$36,0))</x:f>
        <x:v>2308445.8372838576</x:v>
      </x:c>
      <x:c r="J64" s="68" t="n">
        <x:f>I64/(1+'前提入力'!$C$9)^$B64</x:f>
        <x:v>1754229.1125641551</x:v>
      </x:c>
    </x:row>
    <x:row r="65">
      <x:c r="A65" s="45" t="str">
        <x:v>基準</x:v>
      </x:c>
      <x:c r="B65" s="45" t="n">
        <x:v>8</x:v>
      </x:c>
      <x:c r="C65" s="66" t="n">
        <x:f>IF($B65=0,0,'前提入力'!$C$17*'前提入力'!$C$18*(1-$D$7)^($B65-1)*(1-$B$7))</x:f>
        <x:v>92883.78139793809</x:v>
      </x:c>
      <x:c r="D65" s="66" t="n">
        <x:f>IF($B65=0,0,MIN('前提入力'!$C$46,MIN(C65*$E$7,'前提入力'!$C$46)+(IF('前提入力'!$C$27&lt;=0,0,MIN(MAX(0,C65-MIN(C65*$E$7,'前提入力'!$C$46)),'前提入力'!$C$25*(1-'前提入力'!$C$28)^IF(OR('前提入力'!$C$35&lt;=0,$B65&lt;'前提入力'!$C$35),$B65-1,$B65-'前提入力'!$C$35)*'前提入力'!$C$26,MAX(0,'前提入力'!$C$46-MIN(C65*$E$7,'前提入力'!$C$46))/'前提入力'!$C$27)))*'前提入力'!$C$27))</x:f>
        <x:v>80358.14261805316</x:v>
      </x:c>
      <x:c r="E65" s="66" t="n">
        <x:f>IF($B65=0,0,MAX(0,C65-MIN(C65*$E$7,'前提入力'!$C$46)-IF('前提入力'!$C$27&lt;=0,0,MIN(MAX(0,C65-MIN(C65*$E$7,'前提入力'!$C$46)),'前提入力'!$C$25*(1-'前提入力'!$C$28)^IF(OR('前提入力'!$C$35&lt;=0,$B65&lt;'前提入力'!$C$35),$B65-1,$B65-'前提入力'!$C$35)*'前提入力'!$C$26,MAX(0,'前提入力'!$C$46-MIN(C65*$E$7,'前提入力'!$C$46))/'前提入力'!$C$27))))</x:f>
        <x:v>11067.187884030443</x:v>
      </x:c>
      <x:c r="F65" s="67" t="n">
        <x:f>IF($B65=0,0,'前提入力'!$C$10*(1+$C$7)^($B65-1))</x:f>
        <x:v>31.075657561249827</x:v>
      </x:c>
      <x:c r="G65" s="68" t="n">
        <x:f>D65*F65</x:f>
        <x:v>2497182.1222566953</x:v>
      </x:c>
      <x:c r="H65" s="68" t="n">
        <x:f>E65*IF($B65&lt;='前提入力'!$C$13,'前提入力'!$C$12,'前提入力'!$C$14)</x:f>
        <x:v>91857.65943745269</x:v>
      </x:c>
      <x:c r="I65" s="68" t="n">
        <x:f>IF($B65=0,-('前提入力'!$C$30+'前提入力'!$C$31-'前提入力'!$C$15),G65+H65-('前提入力'!$C$30+'前提入力'!$C$31)*'前提入力'!$C$32-IF($B65='前提入力'!$C$33,'前提入力'!$C$34,0)-IF($B65='前提入力'!$C$35,'前提入力'!$C$36,0))</x:f>
        <x:v>2329039.781694148</x:v>
      </x:c>
      <x:c r="J65" s="68" t="n">
        <x:f>I65/(1+'前提入力'!$C$9)^$B65</x:f>
        <x:v>1701806.555543873</x:v>
      </x:c>
    </x:row>
    <x:row r="66">
      <x:c r="A66" s="45" t="str">
        <x:v>基準</x:v>
      </x:c>
      <x:c r="B66" s="45" t="n">
        <x:v>9</x:v>
      </x:c>
      <x:c r="C66" s="66" t="n">
        <x:f>IF($B66=0,0,'前提入力'!$C$17*'前提入力'!$C$18*(1-$D$7)^($B66-1)*(1-$B$7))</x:f>
        <x:v>92419.36249094839</x:v>
      </x:c>
      <x:c r="D66" s="66" t="n">
        <x:f>IF($B66=0,0,MIN('前提入力'!$C$46,MIN(C66*$E$7,'前提入力'!$C$46)+(IF('前提入力'!$C$27&lt;=0,0,MIN(MAX(0,C66-MIN(C66*$E$7,'前提入力'!$C$46)),'前提入力'!$C$25*(1-'前提入力'!$C$28)^IF(OR('前提入力'!$C$35&lt;=0,$B66&lt;'前提入力'!$C$35),$B66-1,$B66-'前提入力'!$C$35)*'前提入力'!$C$26,MAX(0,'前提入力'!$C$46-MIN(C66*$E$7,'前提入力'!$C$46))/'前提入力'!$C$27)))*'前提入力'!$C$27))</x:f>
        <x:v>79795.92230641888</x:v>
      </x:c>
      <x:c r="E66" s="66" t="n">
        <x:f>IF($B66=0,0,MAX(0,C66-MIN(C66*$E$7,'前提入力'!$C$46)-IF('前提入力'!$C$27&lt;=0,0,MIN(MAX(0,C66-MIN(C66*$E$7,'前提入力'!$C$46)),'前提入力'!$C$25*(1-'前提入力'!$C$28)^IF(OR('前提入力'!$C$35&lt;=0,$B66&lt;'前提入力'!$C$35),$B66-1,$B66-'前提入力'!$C$35)*'前提入力'!$C$26,MAX(0,'前提入力'!$C$46-MIN(C66*$E$7,'前提入力'!$C$46))/'前提入力'!$C$27))))</x:f>
        <x:v>11194.158306592106</x:v>
      </x:c>
      <x:c r="F66" s="67" t="n">
        <x:f>IF($B66=0,0,'前提入力'!$C$10*(1+$C$7)^($B66-1))</x:f>
        <x:v>31.54179242466857</x:v>
      </x:c>
      <x:c r="G66" s="68" t="n">
        <x:f>D66*F66</x:f>
        <x:v>2516906.417724045</x:v>
      </x:c>
      <x:c r="H66" s="68" t="n">
        <x:f>E66*IF($B66&lt;='前提入力'!$C$13,'前提入力'!$C$12,'前提入力'!$C$14)</x:f>
        <x:v>92911.51394471449</x:v>
      </x:c>
      <x:c r="I66" s="68" t="n">
        <x:f>IF($B66=0,-('前提入力'!$C$30+'前提入力'!$C$31-'前提入力'!$C$15),G66+H66-('前提入力'!$C$30+'前提入力'!$C$31)*'前提入力'!$C$32-IF($B66='前提入力'!$C$33,'前提入力'!$C$34,0)-IF($B66='前提入力'!$C$35,'前提入力'!$C$36,0))</x:f>
        <x:v>2349817.9316687593</x:v>
      </x:c>
      <x:c r="J66" s="68" t="n">
        <x:f>I66/(1+'前提入力'!$C$9)^$B66</x:f>
        <x:v>1650950.9098157533</x:v>
      </x:c>
    </x:row>
    <x:row r="67">
      <x:c r="A67" s="45" t="str">
        <x:v>基準</x:v>
      </x:c>
      <x:c r="B67" s="45" t="n">
        <x:v>10</x:v>
      </x:c>
      <x:c r="C67" s="66" t="n">
        <x:f>IF($B67=0,0,'前提入力'!$C$17*'前提入力'!$C$18*(1-$D$7)^($B67-1)*(1-$B$7))</x:f>
        <x:v>91957.26567849364</x:v>
      </x:c>
      <x:c r="D67" s="66" t="n">
        <x:f>IF($B67=0,0,MIN('前提入力'!$C$46,MIN(C67*$E$7,'前提入力'!$C$46)+(IF('前提入力'!$C$27&lt;=0,0,MIN(MAX(0,C67-MIN(C67*$E$7,'前提入力'!$C$46)),'前提入力'!$C$25*(1-'前提入力'!$C$28)^IF(OR('前提入力'!$C$35&lt;=0,$B67&lt;'前提入力'!$C$35),$B67-1,$B67-'前提入力'!$C$35)*'前提入力'!$C$26,MAX(0,'前提入力'!$C$46-MIN(C67*$E$7,'前提入力'!$C$46))/'前提入力'!$C$27)))*'前提入力'!$C$27))</x:f>
        <x:v>79239.72168831367</x:v>
      </x:c>
      <x:c r="E67" s="66" t="n">
        <x:f>IF($B67=0,0,MAX(0,C67-MIN(C67*$E$7,'前提入力'!$C$46)-IF('前提入力'!$C$27&lt;=0,0,MIN(MAX(0,C67-MIN(C67*$E$7,'前提入力'!$C$46)),'前提入力'!$C$25*(1-'前提入力'!$C$28)^IF(OR('前提入力'!$C$35&lt;=0,$B67&lt;'前提入力'!$C$35),$B67-1,$B67-'前提入力'!$C$35)*'前提入力'!$C$26,MAX(0,'前提入力'!$C$46-MIN(C67*$E$7,'前提入力'!$C$46))/'前提入力'!$C$27))))</x:f>
        <x:v>11316.847749801316</x:v>
      </x:c>
      <x:c r="F67" s="67" t="n">
        <x:f>IF($B67=0,0,'前提入力'!$C$10*(1+$C$7)^($B67-1))</x:f>
        <x:v>32.0149193110386</x:v>
      </x:c>
      <x:c r="G67" s="68" t="n">
        <x:f>D67*F67</x:f>
        <x:v>2536853.296080517</x:v>
      </x:c>
      <x:c r="H67" s="68" t="n">
        <x:f>E67*IF($B67&lt;='前提入力'!$C$13,'前提入力'!$C$12,'前提入力'!$C$14)</x:f>
        <x:v>93929.83632335093</x:v>
      </x:c>
      <x:c r="I67" s="68" t="n">
        <x:f>IF($B67=0,-('前提入力'!$C$30+'前提入力'!$C$31-'前提入力'!$C$15),G67+H67-('前提入力'!$C$30+'前提入力'!$C$31)*'前提入力'!$C$32-IF($B67='前提入力'!$C$33,'前提入力'!$C$34,0)-IF($B67='前提入力'!$C$35,'前提入力'!$C$36,0))</x:f>
        <x:v>2370783.1324038683</x:v>
      </x:c>
      <x:c r="J67" s="68" t="n">
        <x:f>I67/(1+'前提入力'!$C$9)^$B67</x:f>
        <x:v>1601616.1363086426</x:v>
      </x:c>
    </x:row>
    <x:row r="68">
      <x:c r="A68" s="45" t="str">
        <x:v>基準</x:v>
      </x:c>
      <x:c r="B68" s="45" t="n">
        <x:v>11</x:v>
      </x:c>
      <x:c r="C68" s="66" t="n">
        <x:f>IF($B68=0,0,'前提入力'!$C$17*'前提入力'!$C$18*(1-$D$7)^($B68-1)*(1-$B$7))</x:f>
        <x:v>91497.47935010119</x:v>
      </x:c>
      <x:c r="D68" s="66" t="n">
        <x:f>IF($B68=0,0,MIN('前提入力'!$C$46,MIN(C68*$E$7,'前提入力'!$C$46)+(IF('前提入力'!$C$27&lt;=0,0,MIN(MAX(0,C68-MIN(C68*$E$7,'前提入力'!$C$46)),'前提入力'!$C$25*(1-'前提入力'!$C$28)^IF(OR('前提入力'!$C$35&lt;=0,$B68&lt;'前提入力'!$C$35),$B68-1,$B68-'前提入力'!$C$35)*'前提入力'!$C$26,MAX(0,'前提入力'!$C$46-MIN(C68*$E$7,'前提入力'!$C$46))/'前提入力'!$C$27)))*'前提入力'!$C$27))</x:f>
        <x:v>78689.44649343046</x:v>
      </x:c>
      <x:c r="E68" s="66" t="n">
        <x:f>IF($B68=0,0,MAX(0,C68-MIN(C68*$E$7,'前提入力'!$C$46)-IF('前提入力'!$C$27&lt;=0,0,MIN(MAX(0,C68-MIN(C68*$E$7,'前提入力'!$C$46)),'前提入力'!$C$25*(1-'前提入力'!$C$28)^IF(OR('前提入力'!$C$35&lt;=0,$B68&lt;'前提入力'!$C$35),$B68-1,$B68-'前提入力'!$C$35)*'前提入力'!$C$26,MAX(0,'前提入力'!$C$46-MIN(C68*$E$7,'前提入力'!$C$46))/'前提入力'!$C$27))))</x:f>
        <x:v>11435.350541099648</x:v>
      </x:c>
      <x:c r="F68" s="67" t="n">
        <x:f>IF($B68=0,0,'前提入力'!$C$10*(1+$C$7)^($B68-1))</x:f>
        <x:v>32.49514310070417</x:v>
      </x:c>
      <x:c r="G68" s="68" t="n">
        <x:f>D68*F68</x:f>
        <x:v>2557024.8243192267</x:v>
      </x:c>
      <x:c r="H68" s="68" t="n">
        <x:f>E68*IF($B68&lt;='前提入力'!$C$13,'前提入力'!$C$12,'前提入力'!$C$14)</x:f>
        <x:v>94913.40949112708</x:v>
      </x:c>
      <x:c r="I68" s="68" t="n">
        <x:f>IF($B68=0,-('前提入力'!$C$30+'前提入力'!$C$31-'前提入力'!$C$15),G68+H68-('前提入力'!$C$30+'前提入力'!$C$31)*'前提入力'!$C$32-IF($B68='前提入力'!$C$33,'前提入力'!$C$34,0)-IF($B68='前提入力'!$C$35,'前提入力'!$C$36,0))</x:f>
        <x:v>2391938.2338103536</x:v>
      </x:c>
      <x:c r="J68" s="68" t="n">
        <x:f>I68/(1+'前提入力'!$C$9)^$B68</x:f>
        <x:v>1553757.4661603272</x:v>
      </x:c>
    </x:row>
    <x:row r="69">
      <x:c r="A69" s="45" t="str">
        <x:v>基準</x:v>
      </x:c>
      <x:c r="B69" s="45" t="n">
        <x:v>12</x:v>
      </x:c>
      <x:c r="C69" s="66" t="n">
        <x:f>IF($B69=0,0,'前提入力'!$C$17*'前提入力'!$C$18*(1-$D$7)^($B69-1)*(1-$B$7))</x:f>
        <x:v>91039.99195335068</x:v>
      </x:c>
      <x:c r="D69" s="66" t="n">
        <x:f>IF($B69=0,0,MIN('前提入力'!$C$46,MIN(C69*$E$7,'前提入力'!$C$46)+(IF('前提入力'!$C$27&lt;=0,0,MIN(MAX(0,C69-MIN(C69*$E$7,'前提入力'!$C$46)),'前提入力'!$C$25*(1-'前提入力'!$C$28)^IF(OR('前提入力'!$C$35&lt;=0,$B69&lt;'前提入力'!$C$35),$B69-1,$B69-'前提入力'!$C$35)*'前提入力'!$C$26,MAX(0,'前提入力'!$C$46-MIN(C69*$E$7,'前提入力'!$C$46))/'前提入力'!$C$27)))*'前提入力'!$C$27))</x:f>
        <x:v>80599.99396501301</x:v>
      </x:c>
      <x:c r="E69" s="66" t="n">
        <x:f>IF($B69=0,0,MAX(0,C69-MIN(C69*$E$7,'前提入力'!$C$46)-IF('前提入力'!$C$27&lt;=0,0,MIN(MAX(0,C69-MIN(C69*$E$7,'前提入力'!$C$46)),'前提入力'!$C$25*(1-'前提入力'!$C$28)^IF(OR('前提入力'!$C$35&lt;=0,$B69&lt;'前提入力'!$C$35),$B69-1,$B69-'前提入力'!$C$35)*'前提入力'!$C$26,MAX(0,'前提入力'!$C$46-MIN(C69*$E$7,'前提入力'!$C$46))/'前提入力'!$C$27))))</x:f>
        <x:v>8759.997988337665</x:v>
      </x:c>
      <x:c r="F69" s="67" t="n">
        <x:f>IF($B69=0,0,'前提入力'!$C$10*(1+$C$7)^($B69-1))</x:f>
        <x:v>32.98257024721473</x:v>
      </x:c>
      <x:c r="G69" s="68" t="n">
        <x:f>D69*F69</x:f>
        <x:v>2658394.9628761252</x:v>
      </x:c>
      <x:c r="H69" s="68" t="n">
        <x:f>E69*IF($B69&lt;='前提入力'!$C$13,'前提入力'!$C$12,'前提入力'!$C$14)</x:f>
        <x:v>72707.98330320264</x:v>
      </x:c>
      <x:c r="I69" s="68" t="n">
        <x:f>IF($B69=0,-('前提入力'!$C$30+'前提入力'!$C$31-'前提入力'!$C$15),G69+H69-('前提入力'!$C$30+'前提入力'!$C$31)*'前提入力'!$C$32-IF($B69='前提入力'!$C$33,'前提入力'!$C$34,0)-IF($B69='前提入力'!$C$35,'前提入力'!$C$36,0))</x:f>
        <x:v>-4028897.053820672</x:v>
      </x:c>
      <x:c r="J69" s="68" t="n">
        <x:f>I69/(1+'前提入力'!$C$9)^$B69</x:f>
        <x:v>-2516437.212878209</x:v>
      </x:c>
    </x:row>
    <x:row r="70">
      <x:c r="A70" s="45" t="str">
        <x:v>基準</x:v>
      </x:c>
      <x:c r="B70" s="45" t="n">
        <x:v>13</x:v>
      </x:c>
      <x:c r="C70" s="66" t="n">
        <x:f>IF($B70=0,0,'前提入力'!$C$17*'前提入力'!$C$18*(1-$D$7)^($B70-1)*(1-$B$7))</x:f>
        <x:v>90584.79199358393</x:v>
      </x:c>
      <x:c r="D70" s="66" t="n">
        <x:f>IF($B70=0,0,MIN('前提入力'!$C$46,MIN(C70*$E$7,'前提入力'!$C$46)+(IF('前提入力'!$C$27&lt;=0,0,MIN(MAX(0,C70-MIN(C70*$E$7,'前提入力'!$C$46)),'前提入力'!$C$25*(1-'前提入力'!$C$28)^IF(OR('前提入力'!$C$35&lt;=0,$B70&lt;'前提入力'!$C$35),$B70-1,$B70-'前提入力'!$C$35)*'前提入力'!$C$26,MAX(0,'前提入力'!$C$46-MIN(C70*$E$7,'前提入力'!$C$46))/'前提入力'!$C$27)))*'前提入力'!$C$27))</x:f>
        <x:v>80012.19399518796</x:v>
      </x:c>
      <x:c r="E70" s="66" t="n">
        <x:f>IF($B70=0,0,MAX(0,C70-MIN(C70*$E$7,'前提入力'!$C$46)-IF('前提入力'!$C$27&lt;=0,0,MIN(MAX(0,C70-MIN(C70*$E$7,'前提入力'!$C$46)),'前提入力'!$C$25*(1-'前提入力'!$C$28)^IF(OR('前提入力'!$C$35&lt;=0,$B70&lt;'前提入力'!$C$35),$B70-1,$B70-'前提入力'!$C$35)*'前提入力'!$C$26,MAX(0,'前提入力'!$C$46-MIN(C70*$E$7,'前提入力'!$C$46))/'前提入力'!$C$27))))</x:f>
        <x:v>8926.197998395975</x:v>
      </x:c>
      <x:c r="F70" s="67" t="n">
        <x:f>IF($B70=0,0,'前提入力'!$C$10*(1+$C$7)^($B70-1))</x:f>
        <x:v>33.47730880092295</x:v>
      </x:c>
      <x:c r="G70" s="68" t="n">
        <x:f>D70*F70</x:f>
        <x:v>2678592.92621626</x:v>
      </x:c>
      <x:c r="H70" s="68" t="n">
        <x:f>E70*IF($B70&lt;='前提入力'!$C$13,'前提入力'!$C$12,'前提入力'!$C$14)</x:f>
        <x:v>74087.4433866866</x:v>
      </x:c>
      <x:c r="I70" s="68" t="n">
        <x:f>IF($B70=0,-('前提入力'!$C$30+'前提入力'!$C$31-'前提入力'!$C$15),G70+H70-('前提入力'!$C$30+'前提入力'!$C$31)*'前提入力'!$C$32-IF($B70='前提入力'!$C$33,'前提入力'!$C$34,0)-IF($B70='前提入力'!$C$35,'前提入力'!$C$36,0))</x:f>
        <x:v>2492680.3696029466</x:v>
      </x:c>
      <x:c r="J70" s="68" t="n">
        <x:f>I70/(1+'前提入力'!$C$9)^$B70</x:f>
        <x:v>1497039.2350001412</x:v>
      </x:c>
    </x:row>
    <x:row r="71">
      <x:c r="A71" s="45" t="str">
        <x:v>基準</x:v>
      </x:c>
      <x:c r="B71" s="45" t="n">
        <x:v>14</x:v>
      </x:c>
      <x:c r="C71" s="66" t="n">
        <x:f>IF($B71=0,0,'前提入力'!$C$17*'前提入力'!$C$18*(1-$D$7)^($B71-1)*(1-$B$7))</x:f>
        <x:v>90131.86803361602</x:v>
      </x:c>
      <x:c r="D71" s="66" t="n">
        <x:f>IF($B71=0,0,MIN('前提入力'!$C$46,MIN(C71*$E$7,'前提入力'!$C$46)+(IF('前提入力'!$C$27&lt;=0,0,MIN(MAX(0,C71-MIN(C71*$E$7,'前提入力'!$C$46)),'前提入力'!$C$25*(1-'前提入力'!$C$28)^IF(OR('前提入力'!$C$35&lt;=0,$B71&lt;'前提入力'!$C$35),$B71-1,$B71-'前提入力'!$C$35)*'前提入力'!$C$26,MAX(0,'前提入力'!$C$46-MIN(C71*$E$7,'前提入力'!$C$46))/'前提入力'!$C$27)))*'前提入力'!$C$27))</x:f>
        <x:v>79431.02902521202</x:v>
      </x:c>
      <x:c r="E71" s="66" t="n">
        <x:f>IF($B71=0,0,MAX(0,C71-MIN(C71*$E$7,'前提入力'!$C$46)-IF('前提入力'!$C$27&lt;=0,0,MIN(MAX(0,C71-MIN(C71*$E$7,'前提入力'!$C$46)),'前提入力'!$C$25*(1-'前提入力'!$C$28)^IF(OR('前提入力'!$C$35&lt;=0,$B71&lt;'前提入力'!$C$35),$B71-1,$B71-'前提入力'!$C$35)*'前提入力'!$C$26,MAX(0,'前提入力'!$C$46-MIN(C71*$E$7,'前提入力'!$C$46))/'前提入力'!$C$27))))</x:f>
        <x:v>9087.367008403999</x:v>
      </x:c>
      <x:c r="F71" s="67" t="n">
        <x:f>IF($B71=0,0,'前提入力'!$C$10*(1+$C$7)^($B71-1))</x:f>
        <x:v>33.97946843293679</x:v>
      </x:c>
      <x:c r="G71" s="68" t="n">
        <x:f>D71*F71</x:f>
        <x:v>2699024.1433578776</x:v>
      </x:c>
      <x:c r="H71" s="68" t="n">
        <x:f>E71*IF($B71&lt;='前提入力'!$C$13,'前提入力'!$C$12,'前提入力'!$C$14)</x:f>
        <x:v>75425.14616975319</x:v>
      </x:c>
      <x:c r="I71" s="68" t="n">
        <x:f>IF($B71=0,-('前提入力'!$C$30+'前提入力'!$C$31-'前提入力'!$C$15),G71+H71-('前提入力'!$C$30+'前提入力'!$C$31)*'前提入力'!$C$32-IF($B71='前提入力'!$C$33,'前提入力'!$C$34,0)-IF($B71='前提入力'!$C$35,'前提入力'!$C$36,0))</x:f>
        <x:v>2514449.289527631</x:v>
      </x:c>
      <x:c r="J71" s="68" t="n">
        <x:f>I71/(1+'前提入力'!$C$9)^$B71</x:f>
        <x:v>1452031.8117211997</x:v>
      </x:c>
    </x:row>
    <x:row r="72">
      <x:c r="A72" s="45" t="str">
        <x:v>基準</x:v>
      </x:c>
      <x:c r="B72" s="45" t="n">
        <x:v>15</x:v>
      </x:c>
      <x:c r="C72" s="66" t="n">
        <x:f>IF($B72=0,0,'前提入力'!$C$17*'前提入力'!$C$18*(1-$D$7)^($B72-1)*(1-$B$7))</x:f>
        <x:v>89681.20869344793</x:v>
      </x:c>
      <x:c r="D72" s="66" t="n">
        <x:f>IF($B72=0,0,MIN('前提入力'!$C$46,MIN(C72*$E$7,'前提入力'!$C$46)+(IF('前提入力'!$C$27&lt;=0,0,MIN(MAX(0,C72-MIN(C72*$E$7,'前提入力'!$C$46)),'前提入力'!$C$25*(1-'前提入力'!$C$28)^IF(OR('前提入力'!$C$35&lt;=0,$B72&lt;'前提入力'!$C$35),$B72-1,$B72-'前提入力'!$C$35)*'前提入力'!$C$26,MAX(0,'前提入力'!$C$46-MIN(C72*$E$7,'前提入力'!$C$46))/'前提入力'!$C$27)))*'前提入力'!$C$27))</x:f>
        <x:v>78856.39196008595</x:v>
      </x:c>
      <x:c r="E72" s="66" t="n">
        <x:f>IF($B72=0,0,MAX(0,C72-MIN(C72*$E$7,'前提入力'!$C$46)-IF('前提入力'!$C$27&lt;=0,0,MIN(MAX(0,C72-MIN(C72*$E$7,'前提入力'!$C$46)),'前提入力'!$C$25*(1-'前提入力'!$C$28)^IF(OR('前提入力'!$C$35&lt;=0,$B72&lt;'前提入力'!$C$35),$B72-1,$B72-'前提入力'!$C$35)*'前提入力'!$C$26,MAX(0,'前提入力'!$C$46-MIN(C72*$E$7,'前提入力'!$C$46))/'前提入力'!$C$27))))</x:f>
        <x:v>9243.614173361984</x:v>
      </x:c>
      <x:c r="F72" s="67" t="n">
        <x:f>IF($B72=0,0,'前提入力'!$C$10*(1+$C$7)^($B72-1))</x:f>
        <x:v>34.489160459430835</x:v>
      </x:c>
      <x:c r="G72" s="68" t="n">
        <x:f>D72*F72</x:f>
        <x:v>2719690.755563176</x:v>
      </x:c>
      <x:c r="H72" s="68" t="n">
        <x:f>E72*IF($B72&lt;='前提入力'!$C$13,'前提入力'!$C$12,'前提入力'!$C$14)</x:f>
        <x:v>76721.99763890448</x:v>
      </x:c>
      <x:c r="I72" s="68" t="n">
        <x:f>IF($B72=0,-('前提入力'!$C$30+'前提入力'!$C$31-'前提入力'!$C$15),G72+H72-('前提入力'!$C$30+'前提入力'!$C$31)*'前提入力'!$C$32-IF($B72='前提入力'!$C$33,'前提入力'!$C$34,0)-IF($B72='前提入力'!$C$35,'前提入力'!$C$36,0))</x:f>
        <x:v>2536412.7532020803</x:v>
      </x:c>
      <x:c r="J72" s="68" t="n">
        <x:f>I72/(1+'前提入力'!$C$9)^$B72</x:f>
        <x:v>1408379.9660823615</x:v>
      </x:c>
    </x:row>
    <x:row r="73">
      <x:c r="A73" s="45" t="str">
        <x:v>基準</x:v>
      </x:c>
      <x:c r="B73" s="45" t="n">
        <x:v>16</x:v>
      </x:c>
      <x:c r="C73" s="66" t="n">
        <x:f>IF($B73=0,0,'前提入力'!$C$17*'前提入力'!$C$18*(1-$D$7)^($B73-1)*(1-$B$7))</x:f>
        <x:v>89232.80264998069</x:v>
      </x:c>
      <x:c r="D73" s="66" t="n">
        <x:f>IF($B73=0,0,MIN('前提入力'!$C$46,MIN(C73*$E$7,'前提入力'!$C$46)+(IF('前提入力'!$C$27&lt;=0,0,MIN(MAX(0,C73-MIN(C73*$E$7,'前提入力'!$C$46)),'前提入力'!$C$25*(1-'前提入力'!$C$28)^IF(OR('前提入力'!$C$35&lt;=0,$B73&lt;'前提入力'!$C$35),$B73-1,$B73-'前提入力'!$C$35)*'前提入力'!$C$26,MAX(0,'前提入力'!$C$46-MIN(C73*$E$7,'前提入力'!$C$46))/'前提入力'!$C$27)))*'前提入力'!$C$27))</x:f>
        <x:v>78288.1777186855</x:v>
      </x:c>
      <x:c r="E73" s="66" t="n">
        <x:f>IF($B73=0,0,MAX(0,C73-MIN(C73*$E$7,'前提入力'!$C$46)-IF('前提入力'!$C$27&lt;=0,0,MIN(MAX(0,C73-MIN(C73*$E$7,'前提入力'!$C$46)),'前提入力'!$C$25*(1-'前提入力'!$C$28)^IF(OR('前提入力'!$C$35&lt;=0,$B73&lt;'前提入力'!$C$35),$B73-1,$B73-'前提入力'!$C$35)*'前提入力'!$C$26,MAX(0,'前提入力'!$C$46-MIN(C73*$E$7,'前提入力'!$C$46))/'前提入力'!$C$27))))</x:f>
        <x:v>9395.046422495177</x:v>
      </x:c>
      <x:c r="F73" s="67" t="n">
        <x:f>IF($B73=0,0,'前提入力'!$C$10*(1+$C$7)^($B73-1))</x:f>
        <x:v>35.0064978663223</x:v>
      </x:c>
      <x:c r="G73" s="68" t="n">
        <x:f>D73*F73</x:f>
        <x:v>2740594.926267425</x:v>
      </x:c>
      <x:c r="H73" s="68" t="n">
        <x:f>E73*IF($B73&lt;='前提入力'!$C$13,'前提入力'!$C$12,'前提入力'!$C$14)</x:f>
        <x:v>77978.88530670998</x:v>
      </x:c>
      <x:c r="I73" s="68" t="n">
        <x:f>IF($B73=0,-('前提入力'!$C$30+'前提入力'!$C$31-'前提入力'!$C$15),G73+H73-('前提入力'!$C$30+'前提入力'!$C$31)*'前提入力'!$C$32-IF($B73='前提入力'!$C$33,'前提入力'!$C$34,0)-IF($B73='前提入力'!$C$35,'前提入力'!$C$36,0))</x:f>
        <x:v>2558573.811574135</x:v>
      </x:c>
      <x:c r="J73" s="68" t="n">
        <x:f>I73/(1+'前提入力'!$C$9)^$B73</x:f>
        <x:v>1366043.4760951155</x:v>
      </x:c>
    </x:row>
    <x:row r="74">
      <x:c r="A74" s="45" t="str">
        <x:v>基準</x:v>
      </x:c>
      <x:c r="B74" s="45" t="n">
        <x:v>17</x:v>
      </x:c>
      <x:c r="C74" s="66" t="n">
        <x:f>IF($B74=0,0,'前提入力'!$C$17*'前提入力'!$C$18*(1-$D$7)^($B74-1)*(1-$B$7))</x:f>
        <x:v>88786.63863673079</x:v>
      </x:c>
      <x:c r="D74" s="66" t="n">
        <x:f>IF($B74=0,0,MIN('前提入力'!$C$46,MIN(C74*$E$7,'前提入力'!$C$46)+(IF('前提入力'!$C$27&lt;=0,0,MIN(MAX(0,C74-MIN(C74*$E$7,'前提入力'!$C$46)),'前提入力'!$C$25*(1-'前提入力'!$C$28)^IF(OR('前提入力'!$C$35&lt;=0,$B74&lt;'前提入力'!$C$35),$B74-1,$B74-'前提入力'!$C$35)*'前提入力'!$C$26,MAX(0,'前提入力'!$C$46-MIN(C74*$E$7,'前提入力'!$C$46))/'前提入力'!$C$27)))*'前提入力'!$C$27))</x:f>
        <x:v>77726.28319412409</x:v>
      </x:c>
      <x:c r="E74" s="66" t="n">
        <x:f>IF($B74=0,0,MAX(0,C74-MIN(C74*$E$7,'前提入力'!$C$46)-IF('前提入力'!$C$27&lt;=0,0,MIN(MAX(0,C74-MIN(C74*$E$7,'前提入力'!$C$46)),'前提入力'!$C$25*(1-'前提入力'!$C$28)^IF(OR('前提入力'!$C$35&lt;=0,$B74&lt;'前提入力'!$C$35),$B74-1,$B74-'前提入力'!$C$35)*'前提入力'!$C$26,MAX(0,'前提入力'!$C$46-MIN(C74*$E$7,'前提入力'!$C$46))/'前提入力'!$C$27))))</x:f>
        <x:v>9541.768503982697</x:v>
      </x:c>
      <x:c r="F74" s="67" t="n">
        <x:f>IF($B74=0,0,'前提入力'!$C$10*(1+$C$7)^($B74-1))</x:f>
        <x:v>35.53159533431713</x:v>
      </x:c>
      <x:c r="G74" s="68" t="n">
        <x:f>D74*F74</x:f>
        <x:v>2761738.8412941517</x:v>
      </x:c>
      <x:c r="H74" s="68" t="n">
        <x:f>E74*IF($B74&lt;='前提入力'!$C$13,'前提入力'!$C$12,'前提入力'!$C$14)</x:f>
        <x:v>79196.67858305639</x:v>
      </x:c>
      <x:c r="I74" s="68" t="n">
        <x:f>IF($B74=0,-('前提入力'!$C$30+'前提入力'!$C$31-'前提入力'!$C$15),G74+H74-('前提入力'!$C$30+'前提入力'!$C$31)*'前提入力'!$C$32-IF($B74='前提入力'!$C$33,'前提入力'!$C$34,0)-IF($B74='前提入力'!$C$35,'前提入力'!$C$36,0))</x:f>
        <x:v>2580935.519877208</x:v>
      </x:c>
      <x:c r="J74" s="68" t="n">
        <x:f>I74/(1+'前提入力'!$C$9)^$B74</x:f>
        <x:v>1324983.2451734885</x:v>
      </x:c>
    </x:row>
    <x:row r="75">
      <x:c r="A75" s="45" t="str">
        <x:v>基準</x:v>
      </x:c>
      <x:c r="B75" s="45" t="n">
        <x:v>18</x:v>
      </x:c>
      <x:c r="C75" s="66" t="n">
        <x:f>IF($B75=0,0,'前提入力'!$C$17*'前提入力'!$C$18*(1-$D$7)^($B75-1)*(1-$B$7))</x:f>
        <x:v>88342.70544354712</x:v>
      </x:c>
      <x:c r="D75" s="66" t="n">
        <x:f>IF($B75=0,0,MIN('前提入力'!$C$46,MIN(C75*$E$7,'前提入力'!$C$46)+(IF('前提入力'!$C$27&lt;=0,0,MIN(MAX(0,C75-MIN(C75*$E$7,'前提入力'!$C$46)),'前提入力'!$C$25*(1-'前提入力'!$C$28)^IF(OR('前提入力'!$C$35&lt;=0,$B75&lt;'前提入力'!$C$35),$B75-1,$B75-'前提入力'!$C$35)*'前提入力'!$C$26,MAX(0,'前提入力'!$C$46-MIN(C75*$E$7,'前提入力'!$C$46))/'前提入力'!$C$27)))*'前提入力'!$C$27))</x:f>
        <x:v>77170.60721490483</x:v>
      </x:c>
      <x:c r="E75" s="66" t="n">
        <x:f>IF($B75=0,0,MAX(0,C75-MIN(C75*$E$7,'前提入力'!$C$46)-IF('前提入力'!$C$27&lt;=0,0,MIN(MAX(0,C75-MIN(C75*$E$7,'前提入力'!$C$46)),'前提入力'!$C$25*(1-'前提入力'!$C$28)^IF(OR('前提入力'!$C$35&lt;=0,$B75&lt;'前提入力'!$C$35),$B75-1,$B75-'前提入力'!$C$35)*'前提入力'!$C$26,MAX(0,'前提入力'!$C$46-MIN(C75*$E$7,'前提入力'!$C$46))/'前提入力'!$C$27))))</x:f>
        <x:v>9683.883028790779</x:v>
      </x:c>
      <x:c r="F75" s="67" t="n">
        <x:f>IF($B75=0,0,'前提入力'!$C$10*(1+$C$7)^($B75-1))</x:f>
        <x:v>36.06456926433188</x:v>
      </x:c>
      <x:c r="G75" s="68" t="n">
        <x:f>D75*F75</x:f>
        <x:v>2783124.7090724846</x:v>
      </x:c>
      <x:c r="H75" s="68" t="n">
        <x:f>E75*IF($B75&lt;='前提入力'!$C$13,'前提入力'!$C$12,'前提入力'!$C$14)</x:f>
        <x:v>80376.22913896346</x:v>
      </x:c>
      <x:c r="I75" s="68" t="n">
        <x:f>IF($B75=0,-('前提入力'!$C$30+'前提入力'!$C$31-'前提入力'!$C$15),G75+H75-('前提入力'!$C$30+'前提入力'!$C$31)*'前提入力'!$C$32-IF($B75='前提入力'!$C$33,'前提入力'!$C$34,0)-IF($B75='前提入力'!$C$35,'前提入力'!$C$36,0))</x:f>
        <x:v>2603500.938211448</x:v>
      </x:c>
      <x:c r="J75" s="68" t="n">
        <x:f>I75/(1+'前提入力'!$C$9)^$B75</x:f>
        <x:v>1285161.2761805195</x:v>
      </x:c>
    </x:row>
    <x:row r="76">
      <x:c r="A76" s="45" t="str">
        <x:v>基準</x:v>
      </x:c>
      <x:c r="B76" s="45" t="n">
        <x:v>19</x:v>
      </x:c>
      <x:c r="C76" s="66" t="n">
        <x:f>IF($B76=0,0,'前提入力'!$C$17*'前提入力'!$C$18*(1-$D$7)^($B76-1)*(1-$B$7))</x:f>
        <x:v>87900.99191632938</x:v>
      </x:c>
      <x:c r="D76" s="66" t="n">
        <x:f>IF($B76=0,0,MIN('前提入力'!$C$46,MIN(C76*$E$7,'前提入力'!$C$46)+(IF('前提入力'!$C$27&lt;=0,0,MIN(MAX(0,C76-MIN(C76*$E$7,'前提入力'!$C$46)),'前提入力'!$C$25*(1-'前提入力'!$C$28)^IF(OR('前提入力'!$C$35&lt;=0,$B76&lt;'前提入力'!$C$35),$B76-1,$B76-'前提入力'!$C$35)*'前提入力'!$C$26,MAX(0,'前提入力'!$C$46-MIN(C76*$E$7,'前提入力'!$C$46))/'前提入力'!$C$27)))*'前提入力'!$C$27))</x:f>
        <x:v>76621.05050684663</x:v>
      </x:c>
      <x:c r="E76" s="66" t="n">
        <x:f>IF($B76=0,0,MAX(0,C76-MIN(C76*$E$7,'前提入力'!$C$46)-IF('前提入力'!$C$27&lt;=0,0,MIN(MAX(0,C76-MIN(C76*$E$7,'前提入力'!$C$46)),'前提入力'!$C$25*(1-'前提入力'!$C$28)^IF(OR('前提入力'!$C$35&lt;=0,$B76&lt;'前提入力'!$C$35),$B76-1,$B76-'前提入力'!$C$35)*'前提入力'!$C$26,MAX(0,'前提入力'!$C$46-MIN(C76*$E$7,'前提入力'!$C$46))/'前提入力'!$C$27))))</x:f>
        <x:v>9821.490513628263</x:v>
      </x:c>
      <x:c r="F76" s="67" t="n">
        <x:f>IF($B76=0,0,'前提入力'!$C$10*(1+$C$7)^($B76-1))</x:f>
        <x:v>36.605537803296855</x:v>
      </x:c>
      <x:c r="G76" s="68" t="n">
        <x:f>D76*F76</x:f>
        <x:v>2804754.7608566917</x:v>
      </x:c>
      <x:c r="H76" s="68" t="n">
        <x:f>E76*IF($B76&lt;='前提入力'!$C$13,'前提入力'!$C$12,'前提入力'!$C$14)</x:f>
        <x:v>81518.37126311459</x:v>
      </x:c>
      <x:c r="I76" s="68" t="n">
        <x:f>IF($B76=0,-('前提入力'!$C$30+'前提入力'!$C$31-'前提入力'!$C$15),G76+H76-('前提入力'!$C$30+'前提入力'!$C$31)*'前提入力'!$C$32-IF($B76='前提入力'!$C$33,'前提入力'!$C$34,0)-IF($B76='前提入力'!$C$35,'前提入力'!$C$36,0))</x:f>
        <x:v>2626273.1321198065</x:v>
      </x:c>
      <x:c r="J76" s="68" t="n">
        <x:f>I76/(1+'前提入力'!$C$9)^$B76</x:f>
        <x:v>1246540.6456450077</x:v>
      </x:c>
    </x:row>
    <x:row r="77">
      <x:c r="A77" s="45" t="str">
        <x:v>基準</x:v>
      </x:c>
      <x:c r="B77" s="45" t="n">
        <x:v>20</x:v>
      </x:c>
      <x:c r="C77" s="66" t="n">
        <x:f>IF($B77=0,0,'前提入力'!$C$17*'前提入力'!$C$18*(1-$D$7)^($B77-1)*(1-$B$7))</x:f>
        <x:v>87461.48695674774</x:v>
      </x:c>
      <x:c r="D77" s="66" t="n">
        <x:f>IF($B77=0,0,MIN('前提入力'!$C$46,MIN(C77*$E$7,'前提入力'!$C$46)+(IF('前提入力'!$C$27&lt;=0,0,MIN(MAX(0,C77-MIN(C77*$E$7,'前提入力'!$C$46)),'前提入力'!$C$25*(1-'前提入力'!$C$28)^IF(OR('前提入力'!$C$35&lt;=0,$B77&lt;'前提入力'!$C$35),$B77-1,$B77-'前提入力'!$C$35)*'前提入力'!$C$26,MAX(0,'前提入力'!$C$46-MIN(C77*$E$7,'前提入力'!$C$46))/'前提入力'!$C$27)))*'前提入力'!$C$27))</x:f>
        <x:v>76077.51565576841</x:v>
      </x:c>
      <x:c r="E77" s="66" t="n">
        <x:f>IF($B77=0,0,MAX(0,C77-MIN(C77*$E$7,'前提入力'!$C$46)-IF('前提入力'!$C$27&lt;=0,0,MIN(MAX(0,C77-MIN(C77*$E$7,'前提入力'!$C$46)),'前提入力'!$C$25*(1-'前提入力'!$C$28)^IF(OR('前提入力'!$C$35&lt;=0,$B77&lt;'前提入力'!$C$35),$B77-1,$B77-'前提入力'!$C$35)*'前提入力'!$C$26,MAX(0,'前提入力'!$C$46-MIN(C77*$E$7,'前提入力'!$C$46))/'前提入力'!$C$27))))</x:f>
        <x:v>9954.689423041933</x:v>
      </x:c>
      <x:c r="F77" s="67" t="n">
        <x:f>IF($B77=0,0,'前提入力'!$C$10*(1+$C$7)^($B77-1))</x:f>
        <x:v>37.15462087034631</x:v>
      </x:c>
      <x:c r="G77" s="68" t="n">
        <x:f>D77*F77</x:f>
        <x:v>2826631.250947911</x:v>
      </x:c>
      <x:c r="H77" s="68" t="n">
        <x:f>E77*IF($B77&lt;='前提入力'!$C$13,'前提入力'!$C$12,'前提入力'!$C$14)</x:f>
        <x:v>82623.92221124805</x:v>
      </x:c>
      <x:c r="I77" s="68" t="n">
        <x:f>IF($B77=0,-('前提入力'!$C$30+'前提入力'!$C$31-'前提入力'!$C$15),G77+H77-('前提入力'!$C$30+'前提入力'!$C$31)*'前提入力'!$C$32-IF($B77='前提入力'!$C$33,'前提入力'!$C$34,0)-IF($B77='前提入力'!$C$35,'前提入力'!$C$36,0))</x:f>
        <x:v>2649255.173159159</x:v>
      </x:c>
      <x:c r="J77" s="68" t="n">
        <x:f>I77/(1+'前提入力'!$C$9)^$B77</x:f>
        <x:v>1209085.478186084</x:v>
      </x:c>
    </x:row>
    <x:row r="78">
      <x:c r="A78" s="45" t="str">
        <x:v>高ロス</x:v>
      </x:c>
      <x:c r="B78" s="45" t="n">
        <x:v>0</x:v>
      </x:c>
      <x:c r="C78" s="66" t="n">
        <x:f>IF($B78=0,0,'前提入力'!$C$17*'前提入力'!$C$18*(1-$D$8)^($B78-1)*(1-$B$8))</x:f>
        <x:v>0</x:v>
      </x:c>
      <x:c r="D78" s="66" t="n">
        <x:f>IF($B78=0,0,MIN('前提入力'!$C$46,MIN(C78*$E$8,'前提入力'!$C$46)+(IF('前提入力'!$C$27&lt;=0,0,MIN(MAX(0,C78-MIN(C78*$E$8,'前提入力'!$C$46)),'前提入力'!$C$25*(1-'前提入力'!$C$28)^IF(OR('前提入力'!$C$35&lt;=0,$B78&lt;'前提入力'!$C$35),$B78-1,$B78-'前提入力'!$C$35)*'前提入力'!$C$26,MAX(0,'前提入力'!$C$46-MIN(C78*$E$8,'前提入力'!$C$46))/'前提入力'!$C$27)))*'前提入力'!$C$27))</x:f>
        <x:v>0</x:v>
      </x:c>
      <x:c r="E78" s="66" t="n">
        <x:f>IF($B78=0,0,MAX(0,C78-MIN(C78*$E$8,'前提入力'!$C$46)-IF('前提入力'!$C$27&lt;=0,0,MIN(MAX(0,C78-MIN(C78*$E$8,'前提入力'!$C$46)),'前提入力'!$C$25*(1-'前提入力'!$C$28)^IF(OR('前提入力'!$C$35&lt;=0,$B78&lt;'前提入力'!$C$35),$B78-1,$B78-'前提入力'!$C$35)*'前提入力'!$C$26,MAX(0,'前提入力'!$C$46-MIN(C78*$E$8,'前提入力'!$C$46))/'前提入力'!$C$27))))</x:f>
        <x:v>0</x:v>
      </x:c>
      <x:c r="F78" s="67" t="n">
        <x:f>IF($B78=0,0,'前提入力'!$C$10*(1+$C$8)^($B78-1))</x:f>
        <x:v>0</x:v>
      </x:c>
      <x:c r="G78" s="68" t="n">
        <x:f>D78*F78</x:f>
        <x:v>0</x:v>
      </x:c>
      <x:c r="H78" s="68" t="n">
        <x:f>E78*IF($B78&lt;='前提入力'!$C$13,'前提入力'!$C$12,'前提入力'!$C$14)</x:f>
        <x:v>0</x:v>
      </x:c>
      <x:c r="I78" s="68" t="n">
        <x:f>IF($B78=0,-('前提入力'!$C$30+'前提入力'!$C$31-'前提入力'!$C$15),G78+H78-('前提入力'!$C$30+'前提入力'!$C$31)*'前提入力'!$C$32-IF($B78='前提入力'!$C$33,'前提入力'!$C$34,0)-IF($B78='前提入力'!$C$35,'前提入力'!$C$36,0))</x:f>
        <x:v>-26000000</x:v>
      </x:c>
      <x:c r="J78" s="68" t="n">
        <x:f>I78/(1+'前提入力'!$C$9)^$B78</x:f>
        <x:v>-26000000</x:v>
      </x:c>
    </x:row>
    <x:row r="79">
      <x:c r="A79" s="45" t="str">
        <x:v>高ロス</x:v>
      </x:c>
      <x:c r="B79" s="45" t="n">
        <x:v>1</x:v>
      </x:c>
      <x:c r="C79" s="66" t="n">
        <x:f>IF($B79=0,0,'前提入力'!$C$17*'前提入力'!$C$18*(1-$D$8)^($B79-1)*(1-$B$8))</x:f>
        <x:v>82500</x:v>
      </x:c>
      <x:c r="D79" s="66" t="n">
        <x:f>IF($B79=0,0,MIN('前提入力'!$C$46,MIN(C79*$E$8,'前提入力'!$C$46)+(IF('前提入力'!$C$27&lt;=0,0,MIN(MAX(0,C79-MIN(C79*$E$8,'前提入力'!$C$46)),'前提入力'!$C$25*(1-'前提入力'!$C$28)^IF(OR('前提入力'!$C$35&lt;=0,$B79&lt;'前提入力'!$C$35),$B79-1,$B79-'前提入力'!$C$35)*'前提入力'!$C$26,MAX(0,'前提入力'!$C$46-MIN(C79*$E$8,'前提入力'!$C$46))/'前提入力'!$C$27)))*'前提入力'!$C$27))</x:f>
        <x:v>74195</x:v>
      </x:c>
      <x:c r="E79" s="66" t="n">
        <x:f>IF($B79=0,0,MAX(0,C79-MIN(C79*$E$8,'前提入力'!$C$46)-IF('前提入力'!$C$27&lt;=0,0,MIN(MAX(0,C79-MIN(C79*$E$8,'前提入力'!$C$46)),'前提入力'!$C$25*(1-'前提入力'!$C$28)^IF(OR('前提入力'!$C$35&lt;=0,$B79&lt;'前提入力'!$C$35),$B79-1,$B79-'前提入力'!$C$35)*'前提入力'!$C$26,MAX(0,'前提入力'!$C$46-MIN(C79*$E$8,'前提入力'!$C$46))/'前提入力'!$C$27))))</x:f>
        <x:v>6625</x:v>
      </x:c>
      <x:c r="F79" s="67" t="n">
        <x:f>IF($B79=0,0,'前提入力'!$C$10*(1+$C$8)^($B79-1))</x:f>
        <x:v>28</x:v>
      </x:c>
      <x:c r="G79" s="68" t="n">
        <x:f>D79*F79</x:f>
        <x:v>2077460</x:v>
      </x:c>
      <x:c r="H79" s="68" t="n">
        <x:f>E79*IF($B79&lt;='前提入力'!$C$13,'前提入力'!$C$12,'前提入力'!$C$14)</x:f>
        <x:v>125875</x:v>
      </x:c>
      <x:c r="I79" s="68" t="n">
        <x:f>IF($B79=0,-('前提入力'!$C$30+'前提入力'!$C$31-'前提入力'!$C$15),G79+H79-('前提入力'!$C$30+'前提入力'!$C$31)*'前提入力'!$C$32-IF($B79='前提入力'!$C$33,'前提入力'!$C$34,0)-IF($B79='前提入力'!$C$35,'前提入力'!$C$36,0))</x:f>
        <x:v>1943335</x:v>
      </x:c>
      <x:c r="J79" s="68" t="n">
        <x:f>I79/(1+'前提入力'!$C$9)^$B79</x:f>
        <x:v>1868591.346153846</x:v>
      </x:c>
    </x:row>
    <x:row r="80">
      <x:c r="A80" s="45" t="str">
        <x:v>高ロス</x:v>
      </x:c>
      <x:c r="B80" s="45" t="n">
        <x:v>2</x:v>
      </x:c>
      <x:c r="C80" s="66" t="n">
        <x:f>IF($B80=0,0,'前提入力'!$C$17*'前提入力'!$C$18*(1-$D$8)^($B80-1)*(1-$B$8))</x:f>
        <x:v>82087.5</x:v>
      </x:c>
      <x:c r="D80" s="66" t="n">
        <x:f>IF($B80=0,0,MIN('前提入力'!$C$46,MIN(C80*$E$8,'前提入力'!$C$46)+(IF('前提入力'!$C$27&lt;=0,0,MIN(MAX(0,C80-MIN(C80*$E$8,'前提入力'!$C$46)),'前提入力'!$C$25*(1-'前提入力'!$C$28)^IF(OR('前提入力'!$C$35&lt;=0,$B80&lt;'前提入力'!$C$35),$B80-1,$B80-'前提入力'!$C$35)*'前提入力'!$C$26,MAX(0,'前提入力'!$C$46-MIN(C80*$E$8,'前提入力'!$C$46))/'前提入力'!$C$27)))*'前提入力'!$C$27))</x:f>
        <x:v>73639.225</x:v>
      </x:c>
      <x:c r="E80" s="66" t="n">
        <x:f>IF($B80=0,0,MAX(0,C80-MIN(C80*$E$8,'前提入力'!$C$46)-IF('前提入力'!$C$27&lt;=0,0,MIN(MAX(0,C80-MIN(C80*$E$8,'前提入力'!$C$46)),'前提入力'!$C$25*(1-'前提入力'!$C$28)^IF(OR('前提入力'!$C$35&lt;=0,$B80&lt;'前提入力'!$C$35),$B80-1,$B80-'前提入力'!$C$35)*'前提入力'!$C$26,MAX(0,'前提入力'!$C$46-MIN(C80*$E$8,'前提入力'!$C$46))/'前提入力'!$C$27))))</x:f>
        <x:v>6801.875</x:v>
      </x:c>
      <x:c r="F80" s="67" t="n">
        <x:f>IF($B80=0,0,'前提入力'!$C$10*(1+$C$8)^($B80-1))</x:f>
        <x:v>28.419999999999998</x:v>
      </x:c>
      <x:c r="G80" s="68" t="n">
        <x:f>D80*F80</x:f>
        <x:v>2092826.7745</x:v>
      </x:c>
      <x:c r="H80" s="68" t="n">
        <x:f>E80*IF($B80&lt;='前提入力'!$C$13,'前提入力'!$C$12,'前提入力'!$C$14)</x:f>
        <x:v>129235.625</x:v>
      </x:c>
      <x:c r="I80" s="68" t="n">
        <x:f>IF($B80=0,-('前提入力'!$C$30+'前提入力'!$C$31-'前提入力'!$C$15),G80+H80-('前提入力'!$C$30+'前提入力'!$C$31)*'前提入力'!$C$32-IF($B80='前提入力'!$C$33,'前提入力'!$C$34,0)-IF($B80='前提入力'!$C$35,'前提入力'!$C$36,0))</x:f>
        <x:v>1962062.3995000003</x:v>
      </x:c>
      <x:c r="J80" s="68" t="n">
        <x:f>I80/(1+'前提入力'!$C$9)^$B80</x:f>
        <x:v>1814036.9817862427</x:v>
      </x:c>
    </x:row>
    <x:row r="81">
      <x:c r="A81" s="45" t="str">
        <x:v>高ロス</x:v>
      </x:c>
      <x:c r="B81" s="45" t="n">
        <x:v>3</x:v>
      </x:c>
      <x:c r="C81" s="66" t="n">
        <x:f>IF($B81=0,0,'前提入力'!$C$17*'前提入力'!$C$18*(1-$D$8)^($B81-1)*(1-$B$8))</x:f>
        <x:v>81677.0625</x:v>
      </x:c>
      <x:c r="D81" s="66" t="n">
        <x:f>IF($B81=0,0,MIN('前提入力'!$C$46,MIN(C81*$E$8,'前提入力'!$C$46)+(IF('前提入力'!$C$27&lt;=0,0,MIN(MAX(0,C81-MIN(C81*$E$8,'前提入力'!$C$46)),'前提入力'!$C$25*(1-'前提入力'!$C$28)^IF(OR('前提入力'!$C$35&lt;=0,$B81&lt;'前提入力'!$C$35),$B81-1,$B81-'前提入力'!$C$35)*'前提入力'!$C$26,MAX(0,'前提入力'!$C$46-MIN(C81*$E$8,'前提入力'!$C$46))/'前提入力'!$C$27)))*'前提入力'!$C$27))</x:f>
        <x:v>73089.924875</x:v>
      </x:c>
      <x:c r="E81" s="66" t="n">
        <x:f>IF($B81=0,0,MAX(0,C81-MIN(C81*$E$8,'前提入力'!$C$46)-IF('前提入力'!$C$27&lt;=0,0,MIN(MAX(0,C81-MIN(C81*$E$8,'前提入力'!$C$46)),'前提入力'!$C$25*(1-'前提入力'!$C$28)^IF(OR('前提入力'!$C$35&lt;=0,$B81&lt;'前提入力'!$C$35),$B81-1,$B81-'前提入力'!$C$35)*'前提入力'!$C$26,MAX(0,'前提入力'!$C$46-MIN(C81*$E$8,'前提入力'!$C$46))/'前提入力'!$C$27))))</x:f>
        <x:v>6973.6656250000015</x:v>
      </x:c>
      <x:c r="F81" s="67" t="n">
        <x:f>IF($B81=0,0,'前提入力'!$C$10*(1+$C$8)^($B81-1))</x:f>
        <x:v>28.846299999999992</x:v>
      </x:c>
      <x:c r="G81" s="68" t="n">
        <x:f>D81*F81</x:f>
        <x:v>2108373.899921712</x:v>
      </x:c>
      <x:c r="H81" s="68" t="n">
        <x:f>E81*IF($B81&lt;='前提入力'!$C$13,'前提入力'!$C$12,'前提入力'!$C$14)</x:f>
        <x:v>132499.64687500003</x:v>
      </x:c>
      <x:c r="I81" s="68" t="n">
        <x:f>IF($B81=0,-('前提入力'!$C$30+'前提入力'!$C$31-'前提入力'!$C$15),G81+H81-('前提入力'!$C$30+'前提入力'!$C$31)*'前提入力'!$C$32-IF($B81='前提入力'!$C$33,'前提入力'!$C$34,0)-IF($B81='前提入力'!$C$35,'前提入力'!$C$36,0))</x:f>
        <x:v>1980873.546796712</x:v>
      </x:c>
      <x:c r="J81" s="68" t="n">
        <x:f>I81/(1+'前提入力'!$C$9)^$B81</x:f>
        <x:v>1760989.370089817</x:v>
      </x:c>
    </x:row>
    <x:row r="82">
      <x:c r="A82" s="45" t="str">
        <x:v>高ロス</x:v>
      </x:c>
      <x:c r="B82" s="45" t="n">
        <x:v>4</x:v>
      </x:c>
      <x:c r="C82" s="66" t="n">
        <x:f>IF($B82=0,0,'前提入力'!$C$17*'前提入力'!$C$18*(1-$D$8)^($B82-1)*(1-$B$8))</x:f>
        <x:v>81268.6771875</x:v>
      </x:c>
      <x:c r="D82" s="66" t="n">
        <x:f>IF($B82=0,0,MIN('前提入力'!$C$46,MIN(C82*$E$8,'前提入力'!$C$46)+(IF('前提入力'!$C$27&lt;=0,0,MIN(MAX(0,C82-MIN(C82*$E$8,'前提入力'!$C$46)),'前提入力'!$C$25*(1-'前提入力'!$C$28)^IF(OR('前提入力'!$C$35&lt;=0,$B82&lt;'前提入力'!$C$35),$B82-1,$B82-'前提入力'!$C$35)*'前提入力'!$C$26,MAX(0,'前提入力'!$C$46-MIN(C82*$E$8,'前提入力'!$C$46))/'前提入力'!$C$27)))*'前提入力'!$C$27))</x:f>
        <x:v>72546.993330625</x:v>
      </x:c>
      <x:c r="E82" s="66" t="n">
        <x:f>IF($B82=0,0,MAX(0,C82-MIN(C82*$E$8,'前提入力'!$C$46)-IF('前提入力'!$C$27&lt;=0,0,MIN(MAX(0,C82-MIN(C82*$E$8,'前提入力'!$C$46)),'前提入力'!$C$25*(1-'前提入力'!$C$28)^IF(OR('前提入力'!$C$35&lt;=0,$B82&lt;'前提入力'!$C$35),$B82-1,$B82-'前提入力'!$C$35)*'前提入力'!$C$26,MAX(0,'前提入力'!$C$46-MIN(C82*$E$8,'前提入力'!$C$46))/'前提入力'!$C$27))))</x:f>
        <x:v>7140.481296875001</x:v>
      </x:c>
      <x:c r="F82" s="67" t="n">
        <x:f>IF($B82=0,0,'前提入力'!$C$10*(1+$C$8)^($B82-1))</x:f>
        <x:v>29.27899449999999</x:v>
      </x:c>
      <x:c r="G82" s="68" t="n">
        <x:f>D82*F82</x:f>
        <x:v>2124103.0187189053</x:v>
      </x:c>
      <x:c r="H82" s="68" t="n">
        <x:f>E82*IF($B82&lt;='前提入力'!$C$13,'前提入力'!$C$12,'前提入力'!$C$14)</x:f>
        <x:v>135669.14464062502</x:v>
      </x:c>
      <x:c r="I82" s="68" t="n">
        <x:f>IF($B82=0,-('前提入力'!$C$30+'前提入力'!$C$31-'前提入力'!$C$15),G82+H82-('前提入力'!$C$30+'前提入力'!$C$31)*'前提入力'!$C$32-IF($B82='前提入力'!$C$33,'前提入力'!$C$34,0)-IF($B82='前提入力'!$C$35,'前提入力'!$C$36,0))</x:f>
        <x:v>1999772.1633595303</x:v>
      </x:c>
      <x:c r="J82" s="68" t="n">
        <x:f>I82/(1+'前提入力'!$C$9)^$B82</x:f>
        <x:v>1709413.6263443078</x:v>
      </x:c>
    </x:row>
    <x:row r="83">
      <x:c r="A83" s="45" t="str">
        <x:v>高ロス</x:v>
      </x:c>
      <x:c r="B83" s="45" t="n">
        <x:v>5</x:v>
      </x:c>
      <x:c r="C83" s="66" t="n">
        <x:f>IF($B83=0,0,'前提入力'!$C$17*'前提入力'!$C$18*(1-$D$8)^($B83-1)*(1-$B$8))</x:f>
        <x:v>80862.33380156249</x:v>
      </x:c>
      <x:c r="D83" s="66" t="n">
        <x:f>IF($B83=0,0,MIN('前提入力'!$C$46,MIN(C83*$E$8,'前提入力'!$C$46)+(IF('前提入力'!$C$27&lt;=0,0,MIN(MAX(0,C83-MIN(C83*$E$8,'前提入力'!$C$46)),'前提入力'!$C$25*(1-'前提入力'!$C$28)^IF(OR('前提入力'!$C$35&lt;=0,$B83&lt;'前提入力'!$C$35),$B83-1,$B83-'前提入力'!$C$35)*'前提入力'!$C$26,MAX(0,'前提入力'!$C$46-MIN(C83*$E$8,'前提入力'!$C$46))/'前提入力'!$C$27)))*'前提入力'!$C$27))</x:f>
        <x:v>72010.32608237187</x:v>
      </x:c>
      <x:c r="E83" s="66" t="n">
        <x:f>IF($B83=0,0,MAX(0,C83-MIN(C83*$E$8,'前提入力'!$C$46)-IF('前提入力'!$C$27&lt;=0,0,MIN(MAX(0,C83-MIN(C83*$E$8,'前提入力'!$C$46)),'前提入力'!$C$25*(1-'前提入力'!$C$28)^IF(OR('前提入力'!$C$35&lt;=0,$B83&lt;'前提入力'!$C$35),$B83-1,$B83-'前提入力'!$C$35)*'前提入力'!$C$26,MAX(0,'前提入力'!$C$46-MIN(C83*$E$8,'前提入力'!$C$46))/'前提入力'!$C$27))))</x:f>
        <x:v>7302.429210390625</x:v>
      </x:c>
      <x:c r="F83" s="67" t="n">
        <x:f>IF($B83=0,0,'前提入力'!$C$10*(1+$C$8)^($B83-1))</x:f>
        <x:v>29.71817941749999</x:v>
      </x:c>
      <x:c r="G83" s="68" t="n">
        <x:f>D83*F83</x:f>
        <x:v>2140015.7904286063</x:v>
      </x:c>
      <x:c r="H83" s="68" t="n">
        <x:f>E83*IF($B83&lt;='前提入力'!$C$13,'前提入力'!$C$12,'前提入力'!$C$14)</x:f>
        <x:v>138746.15499742187</x:v>
      </x:c>
      <x:c r="I83" s="68" t="n">
        <x:f>IF($B83=0,-('前提入力'!$C$30+'前提入力'!$C$31-'前提入力'!$C$15),G83+H83-('前提入力'!$C$30+'前提入力'!$C$31)*'前提入力'!$C$32-IF($B83='前提入力'!$C$33,'前提入力'!$C$34,0)-IF($B83='前提入力'!$C$35,'前提入力'!$C$36,0))</x:f>
        <x:v>2018761.9454260282</x:v>
      </x:c>
      <x:c r="J83" s="68" t="n">
        <x:f>I83/(1+'前提入力'!$C$9)^$B83</x:f>
        <x:v>1659275.1650398956</x:v>
      </x:c>
    </x:row>
    <x:row r="84">
      <x:c r="A84" s="45" t="str">
        <x:v>高ロス</x:v>
      </x:c>
      <x:c r="B84" s="45" t="n">
        <x:v>6</x:v>
      </x:c>
      <x:c r="C84" s="66" t="n">
        <x:f>IF($B84=0,0,'前提入力'!$C$17*'前提入力'!$C$18*(1-$D$8)^($B84-1)*(1-$B$8))</x:f>
        <x:v>80458.02213255467</x:v>
      </x:c>
      <x:c r="D84" s="66" t="n">
        <x:f>IF($B84=0,0,MIN('前提入力'!$C$46,MIN(C84*$E$8,'前提入力'!$C$46)+(IF('前提入力'!$C$27&lt;=0,0,MIN(MAX(0,C84-MIN(C84*$E$8,'前提入力'!$C$46)),'前提入力'!$C$25*(1-'前提入力'!$C$28)^IF(OR('前提入力'!$C$35&lt;=0,$B84&lt;'前提入力'!$C$35),$B84-1,$B84-'前提入力'!$C$35)*'前提入力'!$C$26,MAX(0,'前提入力'!$C$46-MIN(C84*$E$8,'前提入力'!$C$46))/'前提入力'!$C$27)))*'前提入力'!$C$27))</x:f>
        <x:v>71479.820815992</x:v>
      </x:c>
      <x:c r="E84" s="66" t="n">
        <x:f>IF($B84=0,0,MAX(0,C84-MIN(C84*$E$8,'前提入力'!$C$46)-IF('前提入力'!$C$27&lt;=0,0,MIN(MAX(0,C84-MIN(C84*$E$8,'前提入力'!$C$46)),'前提入力'!$C$25*(1-'前提入力'!$C$28)^IF(OR('前提入力'!$C$35&lt;=0,$B84&lt;'前提入力'!$C$35),$B84-1,$B84-'前提入力'!$C$35)*'前提入力'!$C$26,MAX(0,'前提入力'!$C$46-MIN(C84*$E$8,'前提入力'!$C$46))/'前提入力'!$C$27))))</x:f>
        <x:v>7459.614377938669</x:v>
      </x:c>
      <x:c r="F84" s="67" t="n">
        <x:f>IF($B84=0,0,'前提入力'!$C$10*(1+$C$8)^($B84-1))</x:f>
        <x:v>30.163952108762487</x:v>
      </x:c>
      <x:c r="G84" s="68" t="n">
        <x:f>D84*F84</x:f>
        <x:v>2156113.891836507</x:v>
      </x:c>
      <x:c r="H84" s="68" t="n">
        <x:f>E84*IF($B84&lt;='前提入力'!$C$13,'前提入力'!$C$12,'前提入力'!$C$14)</x:f>
        <x:v>61914.79933689096</x:v>
      </x:c>
      <x:c r="I84" s="68" t="n">
        <x:f>IF($B84=0,-('前提入力'!$C$30+'前提入力'!$C$31-'前提入力'!$C$15),G84+H84-('前提入力'!$C$30+'前提入力'!$C$31)*'前提入力'!$C$32-IF($B84='前提入力'!$C$33,'前提入力'!$C$34,0)-IF($B84='前提入力'!$C$35,'前提入力'!$C$36,0))</x:f>
        <x:v>1958028.691173398</x:v>
      </x:c>
      <x:c r="J84" s="68" t="n">
        <x:f>I84/(1+'前提入力'!$C$9)^$B84</x:f>
        <x:v>1547458.5164307219</x:v>
      </x:c>
    </x:row>
    <x:row r="85">
      <x:c r="A85" s="45" t="str">
        <x:v>高ロス</x:v>
      </x:c>
      <x:c r="B85" s="45" t="n">
        <x:v>7</x:v>
      </x:c>
      <x:c r="C85" s="66" t="n">
        <x:f>IF($B85=0,0,'前提入力'!$C$17*'前提入力'!$C$18*(1-$D$8)^($B85-1)*(1-$B$8))</x:f>
        <x:v>80055.73202189192</x:v>
      </x:c>
      <x:c r="D85" s="66" t="n">
        <x:f>IF($B85=0,0,MIN('前提入力'!$C$46,MIN(C85*$E$8,'前提入力'!$C$46)+(IF('前提入力'!$C$27&lt;=0,0,MIN(MAX(0,C85-MIN(C85*$E$8,'前提入力'!$C$46)),'前提入力'!$C$25*(1-'前提入力'!$C$28)^IF(OR('前提入力'!$C$35&lt;=0,$B85&lt;'前提入力'!$C$35),$B85-1,$B85-'前提入力'!$C$35)*'前提入力'!$C$26,MAX(0,'前提入力'!$C$46-MIN(C85*$E$8,'前提入力'!$C$46))/'前提入力'!$C$27)))*'前提入力'!$C$27))</x:f>
        <x:v>70955.37714866342</x:v>
      </x:c>
      <x:c r="E85" s="66" t="n">
        <x:f>IF($B85=0,0,MAX(0,C85-MIN(C85*$E$8,'前提入力'!$C$46)-IF('前提入力'!$C$27&lt;=0,0,MIN(MAX(0,C85-MIN(C85*$E$8,'前提入力'!$C$46)),'前提入力'!$C$25*(1-'前提入力'!$C$28)^IF(OR('前提入力'!$C$35&lt;=0,$B85&lt;'前提入力'!$C$35),$B85-1,$B85-'前提入力'!$C$35)*'前提入力'!$C$26,MAX(0,'前提入力'!$C$46-MIN(C85*$E$8,'前提入力'!$C$46))/'前提入力'!$C$27))))</x:f>
        <x:v>7612.139673376982</x:v>
      </x:c>
      <x:c r="F85" s="67" t="n">
        <x:f>IF($B85=0,0,'前提入力'!$C$10*(1+$C$8)^($B85-1))</x:f>
        <x:v>30.616411390393917</x:v>
      </x:c>
      <x:c r="G85" s="68" t="n">
        <x:f>D85*F85</x:f>
        <x:v>2172399.017144035</x:v>
      </x:c>
      <x:c r="H85" s="68" t="n">
        <x:f>E85*IF($B85&lt;='前提入力'!$C$13,'前提入力'!$C$12,'前提入力'!$C$14)</x:f>
        <x:v>63180.75928902895</x:v>
      </x:c>
      <x:c r="I85" s="68" t="n">
        <x:f>IF($B85=0,-('前提入力'!$C$30+'前提入力'!$C$31-'前提入力'!$C$15),G85+H85-('前提入力'!$C$30+'前提入力'!$C$31)*'前提入力'!$C$32-IF($B85='前提入力'!$C$33,'前提入力'!$C$34,0)-IF($B85='前提入力'!$C$35,'前提入力'!$C$36,0))</x:f>
        <x:v>1975579.7764330641</x:v>
      </x:c>
      <x:c r="J85" s="68" t="n">
        <x:f>I85/(1+'前提入力'!$C$9)^$B85</x:f>
        <x:v>1501278.2635132351</x:v>
      </x:c>
    </x:row>
    <x:row r="86">
      <x:c r="A86" s="45" t="str">
        <x:v>高ロス</x:v>
      </x:c>
      <x:c r="B86" s="45" t="n">
        <x:v>8</x:v>
      </x:c>
      <x:c r="C86" s="66" t="n">
        <x:f>IF($B86=0,0,'前提入力'!$C$17*'前提入力'!$C$18*(1-$D$8)^($B86-1)*(1-$B$8))</x:f>
        <x:v>79655.45336178245</x:v>
      </x:c>
      <x:c r="D86" s="66" t="n">
        <x:f>IF($B86=0,0,MIN('前提入力'!$C$46,MIN(C86*$E$8,'前提入力'!$C$46)+(IF('前提入力'!$C$27&lt;=0,0,MIN(MAX(0,C86-MIN(C86*$E$8,'前提入力'!$C$46)),'前提入力'!$C$25*(1-'前提入力'!$C$28)^IF(OR('前提入力'!$C$35&lt;=0,$B86&lt;'前提入力'!$C$35),$B86-1,$B86-'前提入力'!$C$35)*'前提入力'!$C$26,MAX(0,'前提入力'!$C$46-MIN(C86*$E$8,'前提入力'!$C$46))/'前提入力'!$C$27)))*'前提入力'!$C$27))</x:f>
        <x:v>70436.89659093642</x:v>
      </x:c>
      <x:c r="E86" s="66" t="n">
        <x:f>IF($B86=0,0,MAX(0,C86-MIN(C86*$E$8,'前提入力'!$C$46)-IF('前提入力'!$C$27&lt;=0,0,MIN(MAX(0,C86-MIN(C86*$E$8,'前提入力'!$C$46)),'前提入力'!$C$25*(1-'前提入力'!$C$28)^IF(OR('前提入力'!$C$35&lt;=0,$B86&lt;'前提入力'!$C$35),$B86-1,$B86-'前提入力'!$C$35)*'前提入力'!$C$26,MAX(0,'前提入力'!$C$46-MIN(C86*$E$8,'前提入力'!$C$46))/'前提入力'!$C$27))))</x:f>
        <x:v>7760.105874991534</x:v>
      </x:c>
      <x:c r="F86" s="67" t="n">
        <x:f>IF($B86=0,0,'前提入力'!$C$10*(1+$C$8)^($B86-1))</x:f>
        <x:v>31.075657561249827</x:v>
      </x:c>
      <x:c r="G86" s="68" t="n">
        <x:f>D86*F86</x:f>
        <x:v>2188872.8781371056</x:v>
      </x:c>
      <x:c r="H86" s="68" t="n">
        <x:f>E86*IF($B86&lt;='前提入力'!$C$13,'前提入力'!$C$12,'前提入力'!$C$14)</x:f>
        <x:v>64408.87876242973</x:v>
      </x:c>
      <x:c r="I86" s="68" t="n">
        <x:f>IF($B86=0,-('前提入力'!$C$30+'前提入力'!$C$31-'前提入力'!$C$15),G86+H86-('前提入力'!$C$30+'前提入力'!$C$31)*'前提入力'!$C$32-IF($B86='前提入力'!$C$33,'前提入力'!$C$34,0)-IF($B86='前提入力'!$C$35,'前提入力'!$C$36,0))</x:f>
        <x:v>1993281.7568995352</x:v>
      </x:c>
      <x:c r="J86" s="68" t="n">
        <x:f>I86/(1+'前提入力'!$C$9)^$B86</x:f>
        <x:v>1456471.455575636</x:v>
      </x:c>
    </x:row>
    <x:row r="87">
      <x:c r="A87" s="45" t="str">
        <x:v>高ロス</x:v>
      </x:c>
      <x:c r="B87" s="45" t="n">
        <x:v>9</x:v>
      </x:c>
      <x:c r="C87" s="66" t="n">
        <x:f>IF($B87=0,0,'前提入力'!$C$17*'前提入力'!$C$18*(1-$D$8)^($B87-1)*(1-$B$8))</x:f>
        <x:v>79257.17609497353</x:v>
      </x:c>
      <x:c r="D87" s="66" t="n">
        <x:f>IF($B87=0,0,MIN('前提入力'!$C$46,MIN(C87*$E$8,'前提入力'!$C$46)+(IF('前提入力'!$C$27&lt;=0,0,MIN(MAX(0,C87-MIN(C87*$E$8,'前提入力'!$C$46)),'前提入力'!$C$25*(1-'前提入力'!$C$28)^IF(OR('前提入力'!$C$35&lt;=0,$B87&lt;'前提入力'!$C$35),$B87-1,$B87-'前提入力'!$C$35)*'前提入力'!$C$26,MAX(0,'前提入力'!$C$46-MIN(C87*$E$8,'前提入力'!$C$46))/'前提入力'!$C$27)))*'前提入力'!$C$27))</x:f>
        <x:v>69924.28250943775</x:v>
      </x:c>
      <x:c r="E87" s="66" t="n">
        <x:f>IF($B87=0,0,MAX(0,C87-MIN(C87*$E$8,'前提入力'!$C$46)-IF('前提入力'!$C$27&lt;=0,0,MIN(MAX(0,C87-MIN(C87*$E$8,'前提入力'!$C$46)),'前提入力'!$C$25*(1-'前提入力'!$C$28)^IF(OR('前提入力'!$C$35&lt;=0,$B87&lt;'前提入力'!$C$35),$B87-1,$B87-'前提入力'!$C$35)*'前提入力'!$C$26,MAX(0,'前提入力'!$C$46-MIN(C87*$E$8,'前提入力'!$C$46))/'前提入力'!$C$27))))</x:f>
        <x:v>7903.611707598384</x:v>
      </x:c>
      <x:c r="F87" s="67" t="n">
        <x:f>IF($B87=0,0,'前提入力'!$C$10*(1+$C$8)^($B87-1))</x:f>
        <x:v>31.54179242466857</x:v>
      </x:c>
      <x:c r="G87" s="68" t="n">
        <x:f>D87*F87</x:f>
        <x:v>2205537.204356569</x:v>
      </x:c>
      <x:c r="H87" s="68" t="n">
        <x:f>E87*IF($B87&lt;='前提入力'!$C$13,'前提入力'!$C$12,'前提入力'!$C$14)</x:f>
        <x:v>65599.9771730666</x:v>
      </x:c>
      <x:c r="I87" s="68" t="n">
        <x:f>IF($B87=0,-('前提入力'!$C$30+'前提入力'!$C$31-'前提入力'!$C$15),G87+H87-('前提入力'!$C$30+'前提入力'!$C$31)*'前提入力'!$C$32-IF($B87='前提入力'!$C$33,'前提入力'!$C$34,0)-IF($B87='前提入力'!$C$35,'前提入力'!$C$36,0))</x:f>
        <x:v>2011137.1815296356</x:v>
      </x:c>
      <x:c r="J87" s="68" t="n">
        <x:f>I87/(1+'前提入力'!$C$9)^$B87</x:f>
        <x:v>1412998.3071721166</x:v>
      </x:c>
    </x:row>
    <x:row r="88">
      <x:c r="A88" s="45" t="str">
        <x:v>高ロス</x:v>
      </x:c>
      <x:c r="B88" s="45" t="n">
        <x:v>10</x:v>
      </x:c>
      <x:c r="C88" s="66" t="n">
        <x:f>IF($B88=0,0,'前提入力'!$C$17*'前提入力'!$C$18*(1-$D$8)^($B88-1)*(1-$B$8))</x:f>
        <x:v>78860.89021449866</x:v>
      </x:c>
      <x:c r="D88" s="66" t="n">
        <x:f>IF($B88=0,0,MIN('前提入力'!$C$46,MIN(C88*$E$8,'前提入力'!$C$46)+(IF('前提入力'!$C$27&lt;=0,0,MIN(MAX(0,C88-MIN(C88*$E$8,'前提入力'!$C$46)),'前提入力'!$C$25*(1-'前提入力'!$C$28)^IF(OR('前提入力'!$C$35&lt;=0,$B88&lt;'前提入力'!$C$35),$B88-1,$B88-'前提入力'!$C$35)*'前提入力'!$C$26,MAX(0,'前提入力'!$C$46-MIN(C88*$E$8,'前提入力'!$C$46))/'前提入力'!$C$27)))*'前提入力'!$C$27))</x:f>
        <x:v>69417.44009031744</x:v>
      </x:c>
      <x:c r="E88" s="66" t="n">
        <x:f>IF($B88=0,0,MAX(0,C88-MIN(C88*$E$8,'前提入力'!$C$46)-IF('前提入力'!$C$27&lt;=0,0,MIN(MAX(0,C88-MIN(C88*$E$8,'前提入力'!$C$46)),'前提入力'!$C$25*(1-'前提入力'!$C$28)^IF(OR('前提入力'!$C$35&lt;=0,$B88&lt;'前提入力'!$C$35),$B88-1,$B88-'前提入力'!$C$35)*'前提入力'!$C$26,MAX(0,'前提入力'!$C$46-MIN(C88*$E$8,'前提入力'!$C$46))/'前提入力'!$C$27))))</x:f>
        <x:v>8042.753883802572</x:v>
      </x:c>
      <x:c r="F88" s="67" t="n">
        <x:f>IF($B88=0,0,'前提入力'!$C$10*(1+$C$8)^($B88-1))</x:f>
        <x:v>32.0149193110386</x:v>
      </x:c>
      <x:c r="G88" s="68" t="n">
        <x:f>D88*F88</x:f>
        <x:v>2222393.743270369</x:v>
      </x:c>
      <x:c r="H88" s="68" t="n">
        <x:f>E88*IF($B88&lt;='前提入力'!$C$13,'前提入力'!$C$12,'前提入力'!$C$14)</x:f>
        <x:v>66754.85723556136</x:v>
      </x:c>
      <x:c r="I88" s="68" t="n">
        <x:f>IF($B88=0,-('前提入力'!$C$30+'前提入力'!$C$31-'前提入力'!$C$15),G88+H88-('前提入力'!$C$30+'前提入力'!$C$31)*'前提入力'!$C$32-IF($B88='前提入力'!$C$33,'前提入力'!$C$34,0)-IF($B88='前提入力'!$C$35,'前提入力'!$C$36,0))</x:f>
        <x:v>2029148.6005059304</x:v>
      </x:c>
      <x:c r="J88" s="68" t="n">
        <x:f>I88/(1+'前提入力'!$C$9)^$B88</x:f>
        <x:v>1370820.0877248214</x:v>
      </x:c>
    </x:row>
    <x:row r="89">
      <x:c r="A89" s="45" t="str">
        <x:v>高ロス</x:v>
      </x:c>
      <x:c r="B89" s="45" t="n">
        <x:v>11</x:v>
      </x:c>
      <x:c r="C89" s="66" t="n">
        <x:f>IF($B89=0,0,'前提入力'!$C$17*'前提入力'!$C$18*(1-$D$8)^($B89-1)*(1-$B$8))</x:f>
        <x:v>78466.58576342618</x:v>
      </x:c>
      <x:c r="D89" s="66" t="n">
        <x:f>IF($B89=0,0,MIN('前提入力'!$C$46,MIN(C89*$E$8,'前提入力'!$C$46)+(IF('前提入力'!$C$27&lt;=0,0,MIN(MAX(0,C89-MIN(C89*$E$8,'前提入力'!$C$46)),'前提入力'!$C$25*(1-'前提入力'!$C$28)^IF(OR('前提入力'!$C$35&lt;=0,$B89&lt;'前提入力'!$C$35),$B89-1,$B89-'前提入力'!$C$35)*'前提入力'!$C$26,MAX(0,'前提入力'!$C$46-MIN(C89*$E$8,'前提入力'!$C$46))/'前提入力'!$C$27)))*'前提入力'!$C$27))</x:f>
        <x:v>68916.27630342421</x:v>
      </x:c>
      <x:c r="E89" s="66" t="n">
        <x:f>IF($B89=0,0,MAX(0,C89-MIN(C89*$E$8,'前提入力'!$C$46)-IF('前提入力'!$C$27&lt;=0,0,MIN(MAX(0,C89-MIN(C89*$E$8,'前提入力'!$C$46)),'前提入力'!$C$25*(1-'前提入力'!$C$28)^IF(OR('前提入力'!$C$35&lt;=0,$B89&lt;'前提入力'!$C$35),$B89-1,$B89-'前提入力'!$C$35)*'前提入力'!$C$26,MAX(0,'前提入力'!$C$46-MIN(C89*$E$8,'前提入力'!$C$46))/'前提入力'!$C$27))))</x:f>
        <x:v>8177.627144430891</x:v>
      </x:c>
      <x:c r="F89" s="67" t="n">
        <x:f>IF($B89=0,0,'前提入力'!$C$10*(1+$C$8)^($B89-1))</x:f>
        <x:v>32.49514310070417</x:v>
      </x:c>
      <x:c r="G89" s="68" t="n">
        <x:f>D89*F89</x:f>
        <x:v>2239444.2604474374</x:v>
      </x:c>
      <x:c r="H89" s="68" t="n">
        <x:f>E89*IF($B89&lt;='前提入力'!$C$13,'前提入力'!$C$12,'前提入力'!$C$14)</x:f>
        <x:v>67874.30529877641</x:v>
      </x:c>
      <x:c r="I89" s="68" t="n">
        <x:f>IF($B89=0,-('前提入力'!$C$30+'前提入力'!$C$31-'前提入力'!$C$15),G89+H89-('前提入力'!$C$30+'前提入力'!$C$31)*'前提入力'!$C$32-IF($B89='前提入力'!$C$33,'前提入力'!$C$34,0)-IF($B89='前提入力'!$C$35,'前提入力'!$C$36,0))</x:f>
        <x:v>2047318.5657462138</x:v>
      </x:c>
      <x:c r="J89" s="68" t="n">
        <x:f>I89/(1+'前提入力'!$C$9)^$B89</x:f>
        <x:v>1329899.101144199</x:v>
      </x:c>
    </x:row>
    <x:row r="90">
      <x:c r="A90" s="45" t="str">
        <x:v>高ロス</x:v>
      </x:c>
      <x:c r="B90" s="45" t="n">
        <x:v>12</x:v>
      </x:c>
      <x:c r="C90" s="66" t="n">
        <x:f>IF($B90=0,0,'前提入力'!$C$17*'前提入力'!$C$18*(1-$D$8)^($B90-1)*(1-$B$8))</x:f>
        <x:v>78074.25283460904</x:v>
      </x:c>
      <x:c r="D90" s="66" t="n">
        <x:f>IF($B90=0,0,MIN('前提入力'!$C$46,MIN(C90*$E$8,'前提入力'!$C$46)+(IF('前提入力'!$C$27&lt;=0,0,MIN(MAX(0,C90-MIN(C90*$E$8,'前提入力'!$C$46)),'前提入力'!$C$25*(1-'前提入力'!$C$28)^IF(OR('前提入力'!$C$35&lt;=0,$B90&lt;'前提入力'!$C$35),$B90-1,$B90-'前提入力'!$C$35)*'前提入力'!$C$26,MAX(0,'前提入力'!$C$46-MIN(C90*$E$8,'前提入力'!$C$46))/'前提入力'!$C$27)))*'前提入力'!$C$27))</x:f>
        <x:v>70875.68962595679</x:v>
      </x:c>
      <x:c r="E90" s="66" t="n">
        <x:f>IF($B90=0,0,MAX(0,C90-MIN(C90*$E$8,'前提入力'!$C$46)-IF('前提入力'!$C$27&lt;=0,0,MIN(MAX(0,C90-MIN(C90*$E$8,'前提入力'!$C$46)),'前提入力'!$C$25*(1-'前提入力'!$C$28)^IF(OR('前提入力'!$C$35&lt;=0,$B90&lt;'前提入力'!$C$35),$B90-1,$B90-'前提入力'!$C$35)*'前提入力'!$C$26,MAX(0,'前提入力'!$C$46-MIN(C90*$E$8,'前提入力'!$C$46))/'前提入力'!$C$27))))</x:f>
        <x:v>5518.56320865226</x:v>
      </x:c>
      <x:c r="F90" s="67" t="n">
        <x:f>IF($B90=0,0,'前提入力'!$C$10*(1+$C$8)^($B90-1))</x:f>
        <x:v>32.98257024721473</x:v>
      </x:c>
      <x:c r="G90" s="68" t="n">
        <x:f>D90*F90</x:f>
        <x:v>2337662.411907908</x:v>
      </x:c>
      <x:c r="H90" s="68" t="n">
        <x:f>E90*IF($B90&lt;='前提入力'!$C$13,'前提入力'!$C$12,'前提入力'!$C$14)</x:f>
        <x:v>45804.07463181376</x:v>
      </x:c>
      <x:c r="I90" s="68" t="n">
        <x:f>IF($B90=0,-('前提入力'!$C$30+'前提入力'!$C$31-'前提入力'!$C$15),G90+H90-('前提入力'!$C$30+'前提入力'!$C$31)*'前提入力'!$C$32-IF($B90='前提入力'!$C$33,'前提入力'!$C$34,0)-IF($B90='前提入力'!$C$35,'前提入力'!$C$36,0))</x:f>
        <x:v>-4376533.5134602785</x:v>
      </x:c>
      <x:c r="J90" s="68" t="n">
        <x:f>I90/(1+'前提入力'!$C$9)^$B90</x:f>
        <x:v>-2733569.9198955665</x:v>
      </x:c>
    </x:row>
    <x:row r="91">
      <x:c r="A91" s="45" t="str">
        <x:v>高ロス</x:v>
      </x:c>
      <x:c r="B91" s="45" t="n">
        <x:v>13</x:v>
      </x:c>
      <x:c r="C91" s="66" t="n">
        <x:f>IF($B91=0,0,'前提入力'!$C$17*'前提入力'!$C$18*(1-$D$8)^($B91-1)*(1-$B$8))</x:f>
        <x:v>77683.881570436</x:v>
      </x:c>
      <x:c r="D91" s="66" t="n">
        <x:f>IF($B91=0,0,MIN('前提入力'!$C$46,MIN(C91*$E$8,'前提入力'!$C$46)+(IF('前提入力'!$C$27&lt;=0,0,MIN(MAX(0,C91-MIN(C91*$E$8,'前提入力'!$C$46)),'前提入力'!$C$25*(1-'前提入力'!$C$28)^IF(OR('前提入力'!$C$35&lt;=0,$B91&lt;'前提入力'!$C$35),$B91-1,$B91-'前提入力'!$C$35)*'前提入力'!$C$26,MAX(0,'前提入力'!$C$46-MIN(C91*$E$8,'前提入力'!$C$46))/'前提入力'!$C$27)))*'前提入力'!$C$27))</x:f>
        <x:v>70336.51117782701</x:v>
      </x:c>
      <x:c r="E91" s="66" t="n">
        <x:f>IF($B91=0,0,MAX(0,C91-MIN(C91*$E$8,'前提入力'!$C$46)-IF('前提入力'!$C$27&lt;=0,0,MIN(MAX(0,C91-MIN(C91*$E$8,'前提入力'!$C$46)),'前提入力'!$C$25*(1-'前提入力'!$C$28)^IF(OR('前提入力'!$C$35&lt;=0,$B91&lt;'前提入力'!$C$35),$B91-1,$B91-'前提入力'!$C$35)*'前提入力'!$C$26,MAX(0,'前提入力'!$C$46-MIN(C91*$E$8,'前提入力'!$C$46))/'前提入力'!$C$27))))</x:f>
        <x:v>5700.970392609001</x:v>
      </x:c>
      <x:c r="F91" s="67" t="n">
        <x:f>IF($B91=0,0,'前提入力'!$C$10*(1+$C$8)^($B91-1))</x:f>
        <x:v>33.47730880092295</x:v>
      </x:c>
      <x:c r="G91" s="68" t="n">
        <x:f>D91*F91</x:f>
        <x:v>2354677.104679683</x:v>
      </x:c>
      <x:c r="H91" s="68" t="n">
        <x:f>E91*IF($B91&lt;='前提入力'!$C$13,'前提入力'!$C$12,'前提入力'!$C$14)</x:f>
        <x:v>47318.05425865471</x:v>
      </x:c>
      <x:c r="I91" s="68" t="n">
        <x:f>IF($B91=0,-('前提入力'!$C$30+'前提入力'!$C$31-'前提入力'!$C$15),G91+H91-('前提入力'!$C$30+'前提入力'!$C$31)*'前提入力'!$C$32-IF($B91='前提入力'!$C$33,'前提入力'!$C$34,0)-IF($B91='前提入力'!$C$35,'前提入力'!$C$36,0))</x:f>
        <x:v>2141995.158938338</x:v>
      </x:c>
      <x:c r="J91" s="68" t="n">
        <x:f>I91/(1+'前提入力'!$C$9)^$B91</x:f>
        <x:v>1286426.785084297</x:v>
      </x:c>
    </x:row>
    <x:row r="92">
      <x:c r="A92" s="45" t="str">
        <x:v>高ロス</x:v>
      </x:c>
      <x:c r="B92" s="45" t="n">
        <x:v>14</x:v>
      </x:c>
      <x:c r="C92" s="66" t="n">
        <x:f>IF($B92=0,0,'前提入力'!$C$17*'前提入力'!$C$18*(1-$D$8)^($B92-1)*(1-$B$8))</x:f>
        <x:v>77295.46216258383</x:v>
      </x:c>
      <x:c r="D92" s="66" t="n">
        <x:f>IF($B92=0,0,MIN('前提入力'!$C$46,MIN(C92*$E$8,'前提入力'!$C$46)+(IF('前提入力'!$C$27&lt;=0,0,MIN(MAX(0,C92-MIN(C92*$E$8,'前提入力'!$C$46)),'前提入力'!$C$25*(1-'前提入力'!$C$28)^IF(OR('前提入力'!$C$35&lt;=0,$B92&lt;'前提入力'!$C$35),$B92-1,$B92-'前提入力'!$C$35)*'前提入力'!$C$26,MAX(0,'前提入力'!$C$46-MIN(C92*$E$8,'前提入力'!$C$46))/'前提入力'!$C$27)))*'前提入力'!$C$27))</x:f>
        <x:v>69803.72462193787</x:v>
      </x:c>
      <x:c r="E92" s="66" t="n">
        <x:f>IF($B92=0,0,MAX(0,C92-MIN(C92*$E$8,'前提入力'!$C$46)-IF('前提入力'!$C$27&lt;=0,0,MIN(MAX(0,C92-MIN(C92*$E$8,'前提入力'!$C$46)),'前提入力'!$C$25*(1-'前提入力'!$C$28)^IF(OR('前提入力'!$C$35&lt;=0,$B92&lt;'前提入力'!$C$35),$B92-1,$B92-'前提入力'!$C$35)*'前提入力'!$C$26,MAX(0,'前提入力'!$C$46-MIN(C92*$E$8,'前提入力'!$C$46))/'前提入力'!$C$27))))</x:f>
        <x:v>5878.26554064596</x:v>
      </x:c>
      <x:c r="F92" s="67" t="n">
        <x:f>IF($B92=0,0,'前提入力'!$C$10*(1+$C$8)^($B92-1))</x:f>
        <x:v>33.97946843293679</x:v>
      </x:c>
      <x:c r="G92" s="68" t="n">
        <x:f>D92*F92</x:f>
        <x:v>2371893.4572925507</x:v>
      </x:c>
      <x:c r="H92" s="68" t="n">
        <x:f>E92*IF($B92&lt;='前提入力'!$C$13,'前提入力'!$C$12,'前提入力'!$C$14)</x:f>
        <x:v>48789.60398736147</x:v>
      </x:c>
      <x:c r="I92" s="68" t="n">
        <x:f>IF($B92=0,-('前提入力'!$C$30+'前提入力'!$C$31-'前提入力'!$C$15),G92+H92-('前提入力'!$C$30+'前提入力'!$C$31)*'前提入力'!$C$32-IF($B92='前提入力'!$C$33,'前提入力'!$C$34,0)-IF($B92='前提入力'!$C$35,'前提入力'!$C$36,0))</x:f>
        <x:v>2160683.061279912</x:v>
      </x:c>
      <x:c r="J92" s="68" t="n">
        <x:f>I92/(1+'前提入力'!$C$9)^$B92</x:f>
        <x:v>1247740.6297642903</x:v>
      </x:c>
    </x:row>
    <x:row r="93">
      <x:c r="A93" s="45" t="str">
        <x:v>高ロス</x:v>
      </x:c>
      <x:c r="B93" s="45" t="n">
        <x:v>15</x:v>
      </x:c>
      <x:c r="C93" s="66" t="n">
        <x:f>IF($B93=0,0,'前提入力'!$C$17*'前提入力'!$C$18*(1-$D$8)^($B93-1)*(1-$B$8))</x:f>
        <x:v>76908.9848517709</x:v>
      </x:c>
      <x:c r="D93" s="66" t="n">
        <x:f>IF($B93=0,0,MIN('前提入力'!$C$46,MIN(C93*$E$8,'前提入力'!$C$46)+(IF('前提入力'!$C$27&lt;=0,0,MIN(MAX(0,C93-MIN(C93*$E$8,'前提入力'!$C$46)),'前提入力'!$C$25*(1-'前提入力'!$C$28)^IF(OR('前提入力'!$C$35&lt;=0,$B93&lt;'前提入力'!$C$35),$B93-1,$B93-'前提入力'!$C$35)*'前提入力'!$C$26,MAX(0,'前提入力'!$C$46-MIN(C93*$E$8,'前提入力'!$C$46))/'前提入力'!$C$27)))*'前提入力'!$C$27))</x:f>
        <x:v>69277.22407882818</x:v>
      </x:c>
      <x:c r="E93" s="66" t="n">
        <x:f>IF($B93=0,0,MAX(0,C93-MIN(C93*$E$8,'前提入力'!$C$46)-IF('前提入力'!$C$27&lt;=0,0,MIN(MAX(0,C93-MIN(C93*$E$8,'前提入力'!$C$46)),'前提入力'!$C$25*(1-'前提入力'!$C$28)^IF(OR('前提入力'!$C$35&lt;=0,$B93&lt;'前提入力'!$C$35),$B93-1,$B93-'前提入力'!$C$35)*'前提入力'!$C$26,MAX(0,'前提入力'!$C$46-MIN(C93*$E$8,'前提入力'!$C$46))/'前提入力'!$C$27))))</x:f>
        <x:v>6050.558212942731</x:v>
      </x:c>
      <x:c r="F93" s="67" t="n">
        <x:f>IF($B93=0,0,'前提入力'!$C$10*(1+$C$8)^($B93-1))</x:f>
        <x:v>34.489160459430835</x:v>
      </x:c>
      <x:c r="G93" s="68" t="n">
        <x:f>D93*F93</x:f>
        <x:v>2389313.2974386504</x:v>
      </x:c>
      <x:c r="H93" s="68" t="n">
        <x:f>E93*IF($B93&lt;='前提入力'!$C$13,'前提入力'!$C$12,'前提入力'!$C$14)</x:f>
        <x:v>50219.633167424676</x:v>
      </x:c>
      <x:c r="I93" s="68" t="n">
        <x:f>IF($B93=0,-('前提入力'!$C$30+'前提入力'!$C$31-'前提入力'!$C$15),G93+H93-('前提入力'!$C$30+'前提入力'!$C$31)*'前提入力'!$C$32-IF($B93='前提入力'!$C$33,'前提入力'!$C$34,0)-IF($B93='前提入力'!$C$35,'前提入力'!$C$36,0))</x:f>
        <x:v>2179532.930606075</x:v>
      </x:c>
      <x:c r="J93" s="68" t="n">
        <x:f>I93/(1+'前提入力'!$C$9)^$B93</x:f>
        <x:v>1210217.268860189</x:v>
      </x:c>
    </x:row>
    <x:row r="94">
      <x:c r="A94" s="45" t="str">
        <x:v>高ロス</x:v>
      </x:c>
      <x:c r="B94" s="45" t="n">
        <x:v>16</x:v>
      </x:c>
      <x:c r="C94" s="66" t="n">
        <x:f>IF($B94=0,0,'前提入力'!$C$17*'前提入力'!$C$18*(1-$D$8)^($B94-1)*(1-$B$8))</x:f>
        <x:v>76524.43992751205</x:v>
      </x:c>
      <x:c r="D94" s="66" t="n">
        <x:f>IF($B94=0,0,MIN('前提入力'!$C$46,MIN(C94*$E$8,'前提入力'!$C$46)+(IF('前提入力'!$C$27&lt;=0,0,MIN(MAX(0,C94-MIN(C94*$E$8,'前提入力'!$C$46)),'前提入力'!$C$25*(1-'前提入力'!$C$28)^IF(OR('前提入力'!$C$35&lt;=0,$B94&lt;'前提入力'!$C$35),$B94-1,$B94-'前提入力'!$C$35)*'前提入力'!$C$26,MAX(0,'前提入力'!$C$46-MIN(C94*$E$8,'前提入力'!$C$46))/'前提入力'!$C$27)))*'前提入力'!$C$27))</x:f>
        <x:v>68756.90567683404</x:v>
      </x:c>
      <x:c r="E94" s="66" t="n">
        <x:f>IF($B94=0,0,MAX(0,C94-MIN(C94*$E$8,'前提入力'!$C$46)-IF('前提入力'!$C$27&lt;=0,0,MIN(MAX(0,C94-MIN(C94*$E$8,'前提入力'!$C$46)),'前提入力'!$C$25*(1-'前提入力'!$C$28)^IF(OR('前提入力'!$C$35&lt;=0,$B94&lt;'前提入力'!$C$35),$B94-1,$B94-'前提入力'!$C$35)*'前提入力'!$C$26,MAX(0,'前提入力'!$C$46-MIN(C94*$E$8,'前提入力'!$C$46))/'前提入力'!$C$27))))</x:f>
        <x:v>6217.955741878015</x:v>
      </x:c>
      <x:c r="F94" s="67" t="n">
        <x:f>IF($B94=0,0,'前提入力'!$C$10*(1+$C$8)^($B94-1))</x:f>
        <x:v>35.0064978663223</x:v>
      </x:c>
      <x:c r="G94" s="68" t="n">
        <x:f>D94*F94</x:f>
        <x:v>2406938.471871014</x:v>
      </x:c>
      <x:c r="H94" s="68" t="n">
        <x:f>E94*IF($B94&lt;='前提入力'!$C$13,'前提入力'!$C$12,'前提入力'!$C$14)</x:f>
        <x:v>51609.03265758753</x:v>
      </x:c>
      <x:c r="I94" s="68" t="n">
        <x:f>IF($B94=0,-('前提入力'!$C$30+'前提入力'!$C$31-'前提入力'!$C$15),G94+H94-('前提入力'!$C$30+'前提入力'!$C$31)*'前提入力'!$C$32-IF($B94='前提入力'!$C$33,'前提入力'!$C$34,0)-IF($B94='前提入力'!$C$35,'前提入力'!$C$36,0))</x:f>
        <x:v>2198547.5045286017</x:v>
      </x:c>
      <x:c r="J94" s="68" t="n">
        <x:f>I94/(1+'前提入力'!$C$9)^$B94</x:f>
        <x:v>1173822.4873015245</x:v>
      </x:c>
    </x:row>
    <x:row r="95">
      <x:c r="A95" s="45" t="str">
        <x:v>高ロス</x:v>
      </x:c>
      <x:c r="B95" s="45" t="n">
        <x:v>17</x:v>
      </x:c>
      <x:c r="C95" s="66" t="n">
        <x:f>IF($B95=0,0,'前提入力'!$C$17*'前提入力'!$C$18*(1-$D$8)^($B95-1)*(1-$B$8))</x:f>
        <x:v>76141.81772787448</x:v>
      </x:c>
      <x:c r="D95" s="66" t="n">
        <x:f>IF($B95=0,0,MIN('前提入力'!$C$46,MIN(C95*$E$8,'前提入力'!$C$46)+(IF('前提入力'!$C$27&lt;=0,0,MIN(MAX(0,C95-MIN(C95*$E$8,'前提入力'!$C$46)),'前提入力'!$C$25*(1-'前提入力'!$C$28)^IF(OR('前提入力'!$C$35&lt;=0,$B95&lt;'前提入力'!$C$35),$B95-1,$B95-'前提入力'!$C$35)*'前提入力'!$C$26,MAX(0,'前提入力'!$C$46-MIN(C95*$E$8,'前提入力'!$C$46))/'前提入力'!$C$27)))*'前提入力'!$C$27))</x:f>
        <x:v>68242.66751248186</x:v>
      </x:c>
      <x:c r="E95" s="66" t="n">
        <x:f>IF($B95=0,0,MAX(0,C95-MIN(C95*$E$8,'前提入力'!$C$46)-IF('前提入力'!$C$27&lt;=0,0,MIN(MAX(0,C95-MIN(C95*$E$8,'前提入力'!$C$46)),'前提入力'!$C$25*(1-'前提入力'!$C$28)^IF(OR('前提入力'!$C$35&lt;=0,$B95&lt;'前提入力'!$C$35),$B95-1,$B95-'前提入力'!$C$35)*'前提入力'!$C$26,MAX(0,'前提入力'!$C$46-MIN(C95*$E$8,'前提入力'!$C$46))/'前提入力'!$C$27))))</x:f>
        <x:v>6380.563276768626</x:v>
      </x:c>
      <x:c r="F95" s="67" t="n">
        <x:f>IF($B95=0,0,'前提入力'!$C$10*(1+$C$8)^($B95-1))</x:f>
        <x:v>35.53159533431713</x:v>
      </x:c>
      <x:c r="G95" s="68" t="n">
        <x:f>D95*F95</x:f>
        <x:v>2424770.846587856</x:v>
      </x:c>
      <x:c r="H95" s="68" t="n">
        <x:f>E95*IF($B95&lt;='前提入力'!$C$13,'前提入力'!$C$12,'前提入力'!$C$14)</x:f>
        <x:v>52958.6751971796</x:v>
      </x:c>
      <x:c r="I95" s="68" t="n">
        <x:f>IF($B95=0,-('前提入力'!$C$30+'前提入力'!$C$31-'前提入力'!$C$15),G95+H95-('前提入力'!$C$30+'前提入力'!$C$31)*'前提入力'!$C$32-IF($B95='前提入力'!$C$33,'前提入力'!$C$34,0)-IF($B95='前提入力'!$C$35,'前提入力'!$C$36,0))</x:f>
        <x:v>2217729.5217850353</x:v>
      </x:c>
      <x:c r="J95" s="68" t="n">
        <x:f>I95/(1+'前提入力'!$C$9)^$B95</x:f>
        <x:v>1138523.003020078</x:v>
      </x:c>
    </x:row>
    <x:row r="96">
      <x:c r="A96" s="45" t="str">
        <x:v>高ロス</x:v>
      </x:c>
      <x:c r="B96" s="45" t="n">
        <x:v>18</x:v>
      </x:c>
      <x:c r="C96" s="66" t="n">
        <x:f>IF($B96=0,0,'前提入力'!$C$17*'前提入力'!$C$18*(1-$D$8)^($B96-1)*(1-$B$8))</x:f>
        <x:v>75761.10863923511</x:v>
      </x:c>
      <x:c r="D96" s="66" t="n">
        <x:f>IF($B96=0,0,MIN('前提入力'!$C$46,MIN(C96*$E$8,'前提入力'!$C$46)+(IF('前提入力'!$C$27&lt;=0,0,MIN(MAX(0,C96-MIN(C96*$E$8,'前提入力'!$C$46)),'前提入力'!$C$25*(1-'前提入力'!$C$28)^IF(OR('前提入力'!$C$35&lt;=0,$B96&lt;'前提入力'!$C$35),$B96-1,$B96-'前提入力'!$C$35)*'前提入力'!$C$26,MAX(0,'前提入力'!$C$46-MIN(C96*$E$8,'前提入力'!$C$46))/'前提入力'!$C$27)))*'前提入力'!$C$27))</x:f>
        <x:v>67734.40961167081</x:v>
      </x:c>
      <x:c r="E96" s="66" t="n">
        <x:f>IF($B96=0,0,MAX(0,C96-MIN(C96*$E$8,'前提入力'!$C$46)-IF('前提入力'!$C$27&lt;=0,0,MIN(MAX(0,C96-MIN(C96*$E$8,'前提入力'!$C$46)),'前提入力'!$C$25*(1-'前提入力'!$C$28)^IF(OR('前提入力'!$C$35&lt;=0,$B96&lt;'前提入力'!$C$35),$B96-1,$B96-'前提入力'!$C$35)*'前提入力'!$C$26,MAX(0,'前提入力'!$C$46-MIN(C96*$E$8,'前提入力'!$C$46))/'前提入力'!$C$27))))</x:f>
        <x:v>6538.48382771278</x:v>
      </x:c>
      <x:c r="F96" s="67" t="n">
        <x:f>IF($B96=0,0,'前提入力'!$C$10*(1+$C$8)^($B96-1))</x:f>
        <x:v>36.06456926433188</x:v>
      </x:c>
      <x:c r="G96" s="68" t="n">
        <x:f>D96*F96</x:f>
        <x:v>2442812.307018729</x:v>
      </x:c>
      <x:c r="H96" s="68" t="n">
        <x:f>E96*IF($B96&lt;='前提入力'!$C$13,'前提入力'!$C$12,'前提入力'!$C$14)</x:f>
        <x:v>54269.41577001608</x:v>
      </x:c>
      <x:c r="I96" s="68" t="n">
        <x:f>IF($B96=0,-('前提入力'!$C$30+'前提入力'!$C$31-'前提入力'!$C$15),G96+H96-('前提入力'!$C$30+'前提入力'!$C$31)*'前提入力'!$C$32-IF($B96='前提入力'!$C$33,'前提入力'!$C$34,0)-IF($B96='前提入力'!$C$35,'前提入力'!$C$36,0))</x:f>
        <x:v>2237081.722788745</x:v>
      </x:c>
      <x:c r="J96" s="68" t="n">
        <x:f>I96/(1+'前提入力'!$C$9)^$B96</x:f>
        <x:v>1104286.4473689694</x:v>
      </x:c>
    </x:row>
    <x:row r="97">
      <x:c r="A97" s="45" t="str">
        <x:v>高ロス</x:v>
      </x:c>
      <x:c r="B97" s="45" t="n">
        <x:v>19</x:v>
      </x:c>
      <x:c r="C97" s="66" t="n">
        <x:f>IF($B97=0,0,'前提入力'!$C$17*'前提入力'!$C$18*(1-$D$8)^($B97-1)*(1-$B$8))</x:f>
        <x:v>75382.30309603893</x:v>
      </x:c>
      <x:c r="D97" s="66" t="n">
        <x:f>IF($B97=0,0,MIN('前提入力'!$C$46,MIN(C97*$E$8,'前提入力'!$C$46)+(IF('前提入力'!$C$27&lt;=0,0,MIN(MAX(0,C97-MIN(C97*$E$8,'前提入力'!$C$46)),'前提入力'!$C$25*(1-'前提入力'!$C$28)^IF(OR('前提入力'!$C$35&lt;=0,$B97&lt;'前提入力'!$C$35),$B97-1,$B97-'前提入力'!$C$35)*'前提入力'!$C$26,MAX(0,'前提入力'!$C$46-MIN(C97*$E$8,'前提入力'!$C$46))/'前提入力'!$C$27)))*'前提入力'!$C$27))</x:f>
        <x:v>67232.03389162879</x:v>
      </x:c>
      <x:c r="E97" s="66" t="n">
        <x:f>IF($B97=0,0,MAX(0,C97-MIN(C97*$E$8,'前提入力'!$C$46)-IF('前提入力'!$C$27&lt;=0,0,MIN(MAX(0,C97-MIN(C97*$E$8,'前提入力'!$C$46)),'前提入力'!$C$25*(1-'前提入力'!$C$28)^IF(OR('前提入力'!$C$35&lt;=0,$B97&lt;'前提入力'!$C$35),$B97-1,$B97-'前提入力'!$C$35)*'前提入力'!$C$26,MAX(0,'前提入力'!$C$46-MIN(C97*$E$8,'前提入力'!$C$46))/'前提入力'!$C$27))))</x:f>
        <x:v>6691.818308555654</x:v>
      </x:c>
      <x:c r="F97" s="67" t="n">
        <x:f>IF($B97=0,0,'前提入力'!$C$10*(1+$C$8)^($B97-1))</x:f>
        <x:v>36.605537803296855</x:v>
      </x:c>
      <x:c r="G97" s="68" t="n">
        <x:f>D97*F97</x:f>
        <x:v>2461064.758212553</x:v>
      </x:c>
      <x:c r="H97" s="68" t="n">
        <x:f>E97*IF($B97&lt;='前提入力'!$C$13,'前提入力'!$C$12,'前提入力'!$C$14)</x:f>
        <x:v>55542.09196101193</x:v>
      </x:c>
      <x:c r="I97" s="68" t="n">
        <x:f>IF($B97=0,-('前提入力'!$C$30+'前提入力'!$C$31-'前提入力'!$C$15),G97+H97-('前提入力'!$C$30+'前提入力'!$C$31)*'前提入力'!$C$32-IF($B97='前提入力'!$C$33,'前提入力'!$C$34,0)-IF($B97='前提入力'!$C$35,'前提入力'!$C$36,0))</x:f>
        <x:v>2256606.8501735646</x:v>
      </x:c>
      <x:c r="J97" s="68" t="n">
        <x:f>I97/(1+'前提入力'!$C$9)^$B97</x:f>
        <x:v>1071081.3454927353</x:v>
      </x:c>
    </x:row>
    <x:row r="98">
      <x:c r="A98" s="45" t="str">
        <x:v>高ロス</x:v>
      </x:c>
      <x:c r="B98" s="45" t="n">
        <x:v>20</x:v>
      </x:c>
      <x:c r="C98" s="66" t="n">
        <x:f>IF($B98=0,0,'前提入力'!$C$17*'前提入力'!$C$18*(1-$D$8)^($B98-1)*(1-$B$8))</x:f>
        <x:v>75005.39158055873</x:v>
      </x:c>
      <x:c r="D98" s="66" t="n">
        <x:f>IF($B98=0,0,MIN('前提入力'!$C$46,MIN(C98*$E$8,'前提入力'!$C$46)+(IF('前提入力'!$C$27&lt;=0,0,MIN(MAX(0,C98-MIN(C98*$E$8,'前提入力'!$C$46)),'前提入力'!$C$25*(1-'前提入力'!$C$28)^IF(OR('前提入力'!$C$35&lt;=0,$B98&lt;'前提入力'!$C$35),$B98-1,$B98-'前提入力'!$C$35)*'前提入力'!$C$26,MAX(0,'前提入力'!$C$46-MIN(C98*$E$8,'前提入力'!$C$46))/'前提入力'!$C$27)))*'前提入力'!$C$27))</x:f>
        <x:v>66735.44412362664</x:v>
      </x:c>
      <x:c r="E98" s="66" t="n">
        <x:f>IF($B98=0,0,MAX(0,C98-MIN(C98*$E$8,'前提入力'!$C$46)-IF('前提入力'!$C$27&lt;=0,0,MIN(MAX(0,C98-MIN(C98*$E$8,'前提入力'!$C$46)),'前提入力'!$C$25*(1-'前提入力'!$C$28)^IF(OR('前提入力'!$C$35&lt;=0,$B98&lt;'前提入力'!$C$35),$B98-1,$B98-'前提入力'!$C$35)*'前提入力'!$C$26,MAX(0,'前提入力'!$C$46-MIN(C98*$E$8,'前提入力'!$C$46))/'前提入力'!$C$27))))</x:f>
        <x:v>6840.665578994687</x:v>
      </x:c>
      <x:c r="F98" s="67" t="n">
        <x:f>IF($B98=0,0,'前提入力'!$C$10*(1+$C$8)^($B98-1))</x:f>
        <x:v>37.15462087034631</x:v>
      </x:c>
      <x:c r="G98" s="68" t="n">
        <x:f>D98*F98</x:f>
        <x:v>2479530.125027528</x:v>
      </x:c>
      <x:c r="H98" s="68" t="n">
        <x:f>E98*IF($B98&lt;='前提入力'!$C$13,'前提入力'!$C$12,'前提入力'!$C$14)</x:f>
        <x:v>56777.524305655905</x:v>
      </x:c>
      <x:c r="I98" s="68" t="n">
        <x:f>IF($B98=0,-('前提入力'!$C$30+'前提入力'!$C$31-'前提入力'!$C$15),G98+H98-('前提入力'!$C$30+'前提入力'!$C$31)*'前提入力'!$C$32-IF($B98='前提入力'!$C$33,'前提入力'!$C$34,0)-IF($B98='前提入力'!$C$35,'前提入力'!$C$36,0))</x:f>
        <x:v>2276307.649333184</x:v>
      </x:c>
      <x:c r="J98" s="68" t="n">
        <x:f>I98/(1+'前提入力'!$C$9)^$B98</x:f>
        <x:v>1038877.0966938137</x:v>
      </x:c>
    </x:row>
    <x:row r="99">
      <x:c r="A99" s="45" t="str">
        <x:v>上振れ</x:v>
      </x:c>
      <x:c r="B99" s="45" t="n">
        <x:v>0</x:v>
      </x:c>
      <x:c r="C99" s="66" t="n">
        <x:f>IF($B99=0,0,'前提入力'!$C$17*'前提入力'!$C$18*(1-$D$9)^($B99-1)*(1-$B$9))</x:f>
        <x:v>0</x:v>
      </x:c>
      <x:c r="D99" s="66" t="n">
        <x:f>IF($B99=0,0,MIN('前提入力'!$C$46,MIN(C99*$E$9,'前提入力'!$C$46)+(IF('前提入力'!$C$27&lt;=0,0,MIN(MAX(0,C99-MIN(C99*$E$9,'前提入力'!$C$46)),'前提入力'!$C$25*(1-'前提入力'!$C$28)^IF(OR('前提入力'!$C$35&lt;=0,$B99&lt;'前提入力'!$C$35),$B99-1,$B99-'前提入力'!$C$35)*'前提入力'!$C$26,MAX(0,'前提入力'!$C$46-MIN(C99*$E$9,'前提入力'!$C$46))/'前提入力'!$C$27)))*'前提入力'!$C$27))</x:f>
        <x:v>0</x:v>
      </x:c>
      <x:c r="E99" s="66" t="n">
        <x:f>IF($B99=0,0,MAX(0,C99-MIN(C99*$E$9,'前提入力'!$C$46)-IF('前提入力'!$C$27&lt;=0,0,MIN(MAX(0,C99-MIN(C99*$E$9,'前提入力'!$C$46)),'前提入力'!$C$25*(1-'前提入力'!$C$28)^IF(OR('前提入力'!$C$35&lt;=0,$B99&lt;'前提入力'!$C$35),$B99-1,$B99-'前提入力'!$C$35)*'前提入力'!$C$26,MAX(0,'前提入力'!$C$46-MIN(C99*$E$9,'前提入力'!$C$46))/'前提入力'!$C$27))))</x:f>
        <x:v>0</x:v>
      </x:c>
      <x:c r="F99" s="67" t="n">
        <x:f>IF($B99=0,0,'前提入力'!$C$10*(1+$C$9)^($B99-1))</x:f>
        <x:v>0</x:v>
      </x:c>
      <x:c r="G99" s="68" t="n">
        <x:f>D99*F99</x:f>
        <x:v>0</x:v>
      </x:c>
      <x:c r="H99" s="68" t="n">
        <x:f>E99*IF($B99&lt;='前提入力'!$C$13,'前提入力'!$C$12,'前提入力'!$C$14)</x:f>
        <x:v>0</x:v>
      </x:c>
      <x:c r="I99" s="68" t="n">
        <x:f>IF($B99=0,-('前提入力'!$C$30+'前提入力'!$C$31-'前提入力'!$C$15),G99+H99-('前提入力'!$C$30+'前提入力'!$C$31)*'前提入力'!$C$32-IF($B99='前提入力'!$C$33,'前提入力'!$C$34,0)-IF($B99='前提入力'!$C$35,'前提入力'!$C$36,0))</x:f>
        <x:v>-26000000</x:v>
      </x:c>
      <x:c r="J99" s="68" t="n">
        <x:f>I99/(1+'前提入力'!$C$9)^$B99</x:f>
        <x:v>-26000000</x:v>
      </x:c>
    </x:row>
    <x:row r="100">
      <x:c r="A100" s="45" t="str">
        <x:v>上振れ</x:v>
      </x:c>
      <x:c r="B100" s="45" t="n">
        <x:v>1</x:v>
      </x:c>
      <x:c r="C100" s="66" t="n">
        <x:f>IF($B100=0,0,'前提入力'!$C$17*'前提入力'!$C$18*(1-$D$9)^($B100-1)*(1-$B$9))</x:f>
        <x:v>103400</x:v>
      </x:c>
      <x:c r="D100" s="66" t="n">
        <x:f>IF($B100=0,0,MIN('前提入力'!$C$46,MIN(C100*$E$9,'前提入力'!$C$46)+(IF('前提入力'!$C$27&lt;=0,0,MIN(MAX(0,C100-MIN(C100*$E$9,'前提入力'!$C$46)),'前提入力'!$C$25*(1-'前提入力'!$C$28)^IF(OR('前提入力'!$C$35&lt;=0,$B100&lt;'前提入力'!$C$35),$B100-1,$B100-'前提入力'!$C$35)*'前提入力'!$C$26,MAX(0,'前提入力'!$C$46-MIN(C100*$E$9,'前提入力'!$C$46))/'前提入力'!$C$27)))*'前提入力'!$C$27))</x:f>
        <x:v>100210</x:v>
      </x:c>
      <x:c r="E100" s="66" t="n">
        <x:f>IF($B100=0,0,MAX(0,C100-MIN(C100*$E$9,'前提入力'!$C$46)-IF('前提入力'!$C$27&lt;=0,0,MIN(MAX(0,C100-MIN(C100*$E$9,'前提入力'!$C$46)),'前提入力'!$C$25*(1-'前提入力'!$C$28)^IF(OR('前提入力'!$C$35&lt;=0,$B100&lt;'前提入力'!$C$35),$B100-1,$B100-'前提入力'!$C$35)*'前提入力'!$C$26,MAX(0,'前提入力'!$C$46-MIN(C100*$E$9,'前提入力'!$C$46))/'前提入力'!$C$27))))</x:f>
        <x:v>1510</x:v>
      </x:c>
      <x:c r="F100" s="67" t="n">
        <x:f>IF($B100=0,0,'前提入力'!$C$10*(1+$C$9)^($B100-1))</x:f>
        <x:v>28</x:v>
      </x:c>
      <x:c r="G100" s="68" t="n">
        <x:f>D100*F100</x:f>
        <x:v>2805880</x:v>
      </x:c>
      <x:c r="H100" s="68" t="n">
        <x:f>E100*IF($B100&lt;='前提入力'!$C$13,'前提入力'!$C$12,'前提入力'!$C$14)</x:f>
        <x:v>28690</x:v>
      </x:c>
      <x:c r="I100" s="68" t="n">
        <x:f>IF($B100=0,-('前提入力'!$C$30+'前提入力'!$C$31-'前提入力'!$C$15),G100+H100-('前提入力'!$C$30+'前提入力'!$C$31)*'前提入力'!$C$32-IF($B100='前提入力'!$C$33,'前提入力'!$C$34,0)-IF($B100='前提入力'!$C$35,'前提入力'!$C$36,0))</x:f>
        <x:v>2574570</x:v>
      </x:c>
      <x:c r="J100" s="68" t="n">
        <x:f>I100/(1+'前提入力'!$C$9)^$B100</x:f>
        <x:v>2475548.076923077</x:v>
      </x:c>
    </x:row>
    <x:row r="101">
      <x:c r="A101" s="45" t="str">
        <x:v>上振れ</x:v>
      </x:c>
      <x:c r="B101" s="45" t="n">
        <x:v>2</x:v>
      </x:c>
      <x:c r="C101" s="66" t="n">
        <x:f>IF($B101=0,0,'前提入力'!$C$17*'前提入力'!$C$18*(1-$D$9)^($B101-1)*(1-$B$9))</x:f>
        <x:v>103089.79999999999</x:v>
      </x:c>
      <x:c r="D101" s="66" t="n">
        <x:f>IF($B101=0,0,MIN('前提入力'!$C$46,MIN(C101*$E$9,'前提入力'!$C$46)+(IF('前提入力'!$C$27&lt;=0,0,MIN(MAX(0,C101-MIN(C101*$E$9,'前提入力'!$C$46)),'前提入力'!$C$25*(1-'前提入力'!$C$28)^IF(OR('前提入力'!$C$35&lt;=0,$B101&lt;'前提入力'!$C$35),$B101-1,$B101-'前提入力'!$C$35)*'前提入力'!$C$26,MAX(0,'前提入力'!$C$46-MIN(C101*$E$9,'前提入力'!$C$46))/'前提入力'!$C$27)))*'前提入力'!$C$27))</x:f>
        <x:v>99699.93</x:v>
      </x:c>
      <x:c r="E101" s="66" t="n">
        <x:f>IF($B101=0,0,MAX(0,C101-MIN(C101*$E$9,'前提入力'!$C$46)-IF('前提入力'!$C$27&lt;=0,0,MIN(MAX(0,C101-MIN(C101*$E$9,'前提入力'!$C$46)),'前提入力'!$C$25*(1-'前提入力'!$C$28)^IF(OR('前提入力'!$C$35&lt;=0,$B101&lt;'前提入力'!$C$35),$B101-1,$B101-'前提入力'!$C$35)*'前提入力'!$C$26,MAX(0,'前提入力'!$C$46-MIN(C101*$E$9,'前提入力'!$C$46))/'前提入力'!$C$27))))</x:f>
        <x:v>1743.4700000000012</x:v>
      </x:c>
      <x:c r="F101" s="67" t="n">
        <x:f>IF($B101=0,0,'前提入力'!$C$10*(1+$C$9)^($B101-1))</x:f>
        <x:v>28.84</x:v>
      </x:c>
      <x:c r="G101" s="68" t="n">
        <x:f>D101*F101</x:f>
        <x:v>2875345.9812</x:v>
      </x:c>
      <x:c r="H101" s="68" t="n">
        <x:f>E101*IF($B101&lt;='前提入力'!$C$13,'前提入力'!$C$12,'前提入力'!$C$14)</x:f>
        <x:v>33125.93000000002</x:v>
      </x:c>
      <x:c r="I101" s="68" t="n">
        <x:f>IF($B101=0,-('前提入力'!$C$30+'前提入力'!$C$31-'前提入力'!$C$15),G101+H101-('前提入力'!$C$30+'前提入力'!$C$31)*'前提入力'!$C$32-IF($B101='前提入力'!$C$33,'前提入力'!$C$34,0)-IF($B101='前提入力'!$C$35,'前提入力'!$C$36,0))</x:f>
        <x:v>2648471.9112</x:v>
      </x:c>
      <x:c r="J101" s="68" t="n">
        <x:f>I101/(1+'前提入力'!$C$9)^$B101</x:f>
        <x:v>2448661.160502958</x:v>
      </x:c>
    </x:row>
    <x:row r="102">
      <x:c r="A102" s="45" t="str">
        <x:v>上振れ</x:v>
      </x:c>
      <x:c r="B102" s="45" t="n">
        <x:v>3</x:v>
      </x:c>
      <x:c r="C102" s="66" t="n">
        <x:f>IF($B102=0,0,'前提入力'!$C$17*'前提入力'!$C$18*(1-$D$9)^($B102-1)*(1-$B$9))</x:f>
        <x:v>102780.5306</x:v>
      </x:c>
      <x:c r="D102" s="66" t="n">
        <x:f>IF($B102=0,0,MIN('前提入力'!$C$46,MIN(C102*$E$9,'前提入力'!$C$46)+(IF('前提入力'!$C$27&lt;=0,0,MIN(MAX(0,C102-MIN(C102*$E$9,'前提入力'!$C$46)),'前提入力'!$C$25*(1-'前提入力'!$C$28)^IF(OR('前提入力'!$C$35&lt;=0,$B102&lt;'前提入力'!$C$35),$B102-1,$B102-'前提入力'!$C$35)*'前提入力'!$C$26,MAX(0,'前提入力'!$C$46-MIN(C102*$E$9,'前提入力'!$C$46))/'前提入力'!$C$27)))*'前提入力'!$C$27))</x:f>
        <x:v>99195.57900999999</x:v>
      </x:c>
      <x:c r="E102" s="66" t="n">
        <x:f>IF($B102=0,0,MAX(0,C102-MIN(C102*$E$9,'前提入力'!$C$46)-IF('前提入力'!$C$27&lt;=0,0,MIN(MAX(0,C102-MIN(C102*$E$9,'前提入力'!$C$46)),'前提入力'!$C$25*(1-'前提入力'!$C$28)^IF(OR('前提入力'!$C$35&lt;=0,$B102&lt;'前提入力'!$C$35),$B102-1,$B102-'前提入力'!$C$35)*'前提入力'!$C$26,MAX(0,'前提入力'!$C$46-MIN(C102*$E$9,'前提入力'!$C$46))/'前提入力'!$C$27))))</x:f>
        <x:v>1971.47959000001</x:v>
      </x:c>
      <x:c r="F102" s="67" t="n">
        <x:f>IF($B102=0,0,'前提入力'!$C$10*(1+$C$9)^($B102-1))</x:f>
        <x:v>29.705199999999998</x:v>
      </x:c>
      <x:c r="G102" s="68" t="n">
        <x:f>D102*F102</x:f>
        <x:v>2946624.513607851</x:v>
      </x:c>
      <x:c r="H102" s="68" t="n">
        <x:f>E102*IF($B102&lt;='前提入力'!$C$13,'前提入力'!$C$12,'前提入力'!$C$14)</x:f>
        <x:v>37458.11221000019</x:v>
      </x:c>
      <x:c r="I102" s="68" t="n">
        <x:f>IF($B102=0,-('前提入力'!$C$30+'前提入力'!$C$31-'前提入力'!$C$15),G102+H102-('前提入力'!$C$30+'前提入力'!$C$31)*'前提入力'!$C$32-IF($B102='前提入力'!$C$33,'前提入力'!$C$34,0)-IF($B102='前提入力'!$C$35,'前提入力'!$C$36,0))</x:f>
        <x:v>2724082.6258178516</x:v>
      </x:c>
      <x:c r="J102" s="68" t="n">
        <x:f>I102/(1+'前提入力'!$C$9)^$B102</x:f>
        <x:v>2421699.535070774</x:v>
      </x:c>
    </x:row>
    <x:row r="103">
      <x:c r="A103" s="45" t="str">
        <x:v>上振れ</x:v>
      </x:c>
      <x:c r="B103" s="45" t="n">
        <x:v>4</x:v>
      </x:c>
      <x:c r="C103" s="66" t="n">
        <x:f>IF($B103=0,0,'前提入力'!$C$17*'前提入力'!$C$18*(1-$D$9)^($B103-1)*(1-$B$9))</x:f>
        <x:v>102472.18900819999</x:v>
      </x:c>
      <x:c r="D103" s="66" t="n">
        <x:f>IF($B103=0,0,MIN('前提入力'!$C$46,MIN(C103*$E$9,'前提入力'!$C$46)+(IF('前提入力'!$C$27&lt;=0,0,MIN(MAX(0,C103-MIN(C103*$E$9,'前提入力'!$C$46)),'前提入力'!$C$25*(1-'前提入力'!$C$28)^IF(OR('前提入力'!$C$35&lt;=0,$B103&lt;'前提入力'!$C$35),$B103-1,$B103-'前提入力'!$C$35)*'前提入力'!$C$26,MAX(0,'前提入力'!$C$46-MIN(C103*$E$9,'前提入力'!$C$46))/'前提入力'!$C$27)))*'前提入力'!$C$27))</x:f>
        <x:v>98696.84609697</x:v>
      </x:c>
      <x:c r="E103" s="66" t="n">
        <x:f>IF($B103=0,0,MAX(0,C103-MIN(C103*$E$9,'前提入力'!$C$46)-IF('前提入力'!$C$27&lt;=0,0,MIN(MAX(0,C103-MIN(C103*$E$9,'前提入力'!$C$46)),'前提入力'!$C$25*(1-'前提入力'!$C$28)^IF(OR('前提入力'!$C$35&lt;=0,$B103&lt;'前提入力'!$C$35),$B103-1,$B103-'前提入力'!$C$35)*'前提入力'!$C$26,MAX(0,'前提入力'!$C$46-MIN(C103*$E$9,'前提入力'!$C$46))/'前提入力'!$C$27))))</x:f>
        <x:v>2194.1403512299985</x:v>
      </x:c>
      <x:c r="F103" s="67" t="n">
        <x:f>IF($B103=0,0,'前提入力'!$C$10*(1+$C$9)^($B103-1))</x:f>
        <x:v>30.596356</x:v>
      </x:c>
      <x:c r="G103" s="68" t="n">
        <x:f>D103*F103</x:f>
        <x:v>3019763.8392601046</x:v>
      </x:c>
      <x:c r="H103" s="68" t="n">
        <x:f>E103*IF($B103&lt;='前提入力'!$C$13,'前提入力'!$C$12,'前提入力'!$C$14)</x:f>
        <x:v>41688.66667336997</x:v>
      </x:c>
      <x:c r="I103" s="68" t="n">
        <x:f>IF($B103=0,-('前提入力'!$C$30+'前提入力'!$C$31-'前提入力'!$C$15),G103+H103-('前提入力'!$C$30+'前提入力'!$C$31)*'前提入力'!$C$32-IF($B103='前提入力'!$C$33,'前提入力'!$C$34,0)-IF($B103='前提入力'!$C$35,'前提入力'!$C$36,0))</x:f>
        <x:v>2801452.5059334747</x:v>
      </x:c>
      <x:c r="J103" s="68" t="n">
        <x:f>I103/(1+'前提入力'!$C$9)^$B103</x:f>
        <x:v>2394693.343042662</x:v>
      </x:c>
    </x:row>
    <x:row r="104">
      <x:c r="A104" s="45" t="str">
        <x:v>上振れ</x:v>
      </x:c>
      <x:c r="B104" s="45" t="n">
        <x:v>5</x:v>
      </x:c>
      <x:c r="C104" s="66" t="n">
        <x:f>IF($B104=0,0,'前提入力'!$C$17*'前提入力'!$C$18*(1-$D$9)^($B104-1)*(1-$B$9))</x:f>
        <x:v>102164.7724411754</x:v>
      </x:c>
      <x:c r="D104" s="66" t="n">
        <x:f>IF($B104=0,0,MIN('前提入力'!$C$46,MIN(C104*$E$9,'前提入力'!$C$46)+(IF('前提入力'!$C$27&lt;=0,0,MIN(MAX(0,C104-MIN(C104*$E$9,'前提入力'!$C$46)),'前提入力'!$C$25*(1-'前提入力'!$C$28)^IF(OR('前提入力'!$C$35&lt;=0,$B104&lt;'前提入力'!$C$35),$B104-1,$B104-'前提入力'!$C$35)*'前提入力'!$C$26,MAX(0,'前提入力'!$C$46-MIN(C104*$E$9,'前提入力'!$C$46))/'前提入力'!$C$27)))*'前提入力'!$C$27))</x:f>
        <x:v>98203.63230619908</x:v>
      </x:c>
      <x:c r="E104" s="66" t="n">
        <x:f>IF($B104=0,0,MAX(0,C104-MIN(C104*$E$9,'前提入力'!$C$46)-IF('前提入力'!$C$27&lt;=0,0,MIN(MAX(0,C104-MIN(C104*$E$9,'前提入力'!$C$46)),'前提入力'!$C$25*(1-'前提入力'!$C$28)^IF(OR('前提入力'!$C$35&lt;=0,$B104&lt;'前提入力'!$C$35),$B104-1,$B104-'前提入力'!$C$35)*'前提入力'!$C$26,MAX(0,'前提入力'!$C$46-MIN(C104*$E$9,'前提入力'!$C$46))/'前提入力'!$C$27))))</x:f>
        <x:v>2411.5616261763116</x:v>
      </x:c>
      <x:c r="F104" s="67" t="n">
        <x:f>IF($B104=0,0,'前提入力'!$C$10*(1+$C$9)^($B104-1))</x:f>
        <x:v>31.514246680000003</x:v>
      </x:c>
      <x:c r="G104" s="68" t="n">
        <x:f>D104*F104</x:f>
        <x:v>3094813.4933695756</x:v>
      </x:c>
      <x:c r="H104" s="68" t="n">
        <x:f>E104*IF($B104&lt;='前提入力'!$C$13,'前提入力'!$C$12,'前提入力'!$C$14)</x:f>
        <x:v>45819.67089734992</x:v>
      </x:c>
      <x:c r="I104" s="68" t="n">
        <x:f>IF($B104=0,-('前提入力'!$C$30+'前提入力'!$C$31-'前提入力'!$C$15),G104+H104-('前提入力'!$C$30+'前提入力'!$C$31)*'前提入力'!$C$32-IF($B104='前提入力'!$C$33,'前提入力'!$C$34,0)-IF($B104='前提入力'!$C$35,'前提入力'!$C$36,0))</x:f>
        <x:v>2880633.1642669253</x:v>
      </x:c>
      <x:c r="J104" s="68" t="n">
        <x:f>I104/(1+'前提入力'!$C$9)^$B104</x:f>
        <x:v>2367670.48234095</x:v>
      </x:c>
    </x:row>
    <x:row r="105">
      <x:c r="A105" s="45" t="str">
        <x:v>上振れ</x:v>
      </x:c>
      <x:c r="B105" s="45" t="n">
        <x:v>6</x:v>
      </x:c>
      <x:c r="C105" s="66" t="n">
        <x:f>IF($B105=0,0,'前提入力'!$C$17*'前提入力'!$C$18*(1-$D$9)^($B105-1)*(1-$B$9))</x:f>
        <x:v>101858.27812385187</x:v>
      </x:c>
      <x:c r="D105" s="66" t="n">
        <x:f>IF($B105=0,0,MIN('前提入力'!$C$46,MIN(C105*$E$9,'前提入力'!$C$46)+(IF('前提入力'!$C$27&lt;=0,0,MIN(MAX(0,C105-MIN(C105*$E$9,'前提入力'!$C$46)),'前提入力'!$C$25*(1-'前提入力'!$C$28)^IF(OR('前提入力'!$C$35&lt;=0,$B105&lt;'前提入力'!$C$35),$B105-1,$B105-'前提入力'!$C$35)*'前提入力'!$C$26,MAX(0,'前提入力'!$C$46-MIN(C105*$E$9,'前提入力'!$C$46))/'前提入力'!$C$27)))*'前提入力'!$C$27))</x:f>
        <x:v>97715.84062185007</x:v>
      </x:c>
      <x:c r="E105" s="66" t="n">
        <x:f>IF($B105=0,0,MAX(0,C105-MIN(C105*$E$9,'前提入力'!$C$46)-IF('前提入力'!$C$27&lt;=0,0,MIN(MAX(0,C105-MIN(C105*$E$9,'前提入力'!$C$46)),'前提入力'!$C$25*(1-'前提入力'!$C$28)^IF(OR('前提入力'!$C$35&lt;=0,$B105&lt;'前提入力'!$C$35),$B105-1,$B105-'前提入力'!$C$35)*'前提入力'!$C$26,MAX(0,'前提入力'!$C$46-MIN(C105*$E$9,'前提入力'!$C$46))/'前提入力'!$C$27))))</x:f>
        <x:v>2623.8505633777895</x:v>
      </x:c>
      <x:c r="F105" s="67" t="n">
        <x:f>IF($B105=0,0,'前提入力'!$C$10*(1+$C$9)^($B105-1))</x:f>
        <x:v>32.4596740804</x:v>
      </x:c>
      <x:c r="G105" s="68" t="n">
        <x:f>D105*F105</x:f>
        <x:v>3171824.3390775644</x:v>
      </x:c>
      <x:c r="H105" s="68" t="n">
        <x:f>E105*IF($B105&lt;='前提入力'!$C$13,'前提入力'!$C$12,'前提入力'!$C$14)</x:f>
        <x:v>21777.959676035654</x:v>
      </x:c>
      <x:c r="I105" s="68" t="n">
        <x:f>IF($B105=0,-('前提入力'!$C$30+'前提入力'!$C$31-'前提入力'!$C$15),G105+H105-('前提入力'!$C$30+'前提入力'!$C$31)*'前提入力'!$C$32-IF($B105='前提入力'!$C$33,'前提入力'!$C$34,0)-IF($B105='前提入力'!$C$35,'前提入力'!$C$36,0))</x:f>
        <x:v>2933602.2987536</x:v>
      </x:c>
      <x:c r="J105" s="68" t="n">
        <x:f>I105/(1+'前提入力'!$C$9)^$B105</x:f>
        <x:v>2318468.5094203167</x:v>
      </x:c>
    </x:row>
    <x:row r="106">
      <x:c r="A106" s="45" t="str">
        <x:v>上振れ</x:v>
      </x:c>
      <x:c r="B106" s="45" t="n">
        <x:v>7</x:v>
      </x:c>
      <x:c r="C106" s="66" t="n">
        <x:f>IF($B106=0,0,'前提入力'!$C$17*'前提入力'!$C$18*(1-$D$9)^($B106-1)*(1-$B$9))</x:f>
        <x:v>101552.70328948031</x:v>
      </x:c>
      <x:c r="D106" s="66" t="n">
        <x:f>IF($B106=0,0,MIN('前提入力'!$C$46,MIN(C106*$E$9,'前提入力'!$C$46)+(IF('前提入力'!$C$27&lt;=0,0,MIN(MAX(0,C106-MIN(C106*$E$9,'前提入力'!$C$46)),'前提入力'!$C$25*(1-'前提入力'!$C$28)^IF(OR('前提入力'!$C$35&lt;=0,$B106&lt;'前提入力'!$C$35),$B106-1,$B106-'前提入力'!$C$35)*'前提入力'!$C$26,MAX(0,'前提入力'!$C$46-MIN(C106*$E$9,'前提入力'!$C$46))/'前提入力'!$C$27)))*'前提入力'!$C$27))</x:f>
        <x:v>97233.37592830275</x:v>
      </x:c>
      <x:c r="E106" s="66" t="n">
        <x:f>IF($B106=0,0,MAX(0,C106-MIN(C106*$E$9,'前提入力'!$C$46)-IF('前提入力'!$C$27&lt;=0,0,MIN(MAX(0,C106-MIN(C106*$E$9,'前提入力'!$C$46)),'前提入力'!$C$25*(1-'前提入力'!$C$28)^IF(OR('前提入力'!$C$35&lt;=0,$B106&lt;'前提入力'!$C$35),$B106-1,$B106-'前提入力'!$C$35)*'前提入力'!$C$26,MAX(0,'前提入力'!$C$46-MIN(C106*$E$9,'前提入力'!$C$46))/'前提入力'!$C$27))))</x:f>
        <x:v>2831.1121613260493</x:v>
      </x:c>
      <x:c r="F106" s="67" t="n">
        <x:f>IF($B106=0,0,'前提入力'!$C$10*(1+$C$9)^($B106-1))</x:f>
        <x:v>33.433464302812006</x:v>
      </x:c>
      <x:c r="G106" s="68" t="n">
        <x:f>D106*F106</x:f>
        <x:v>3250848.60314081</x:v>
      </x:c>
      <x:c r="H106" s="68" t="n">
        <x:f>E106*IF($B106&lt;='前提入力'!$C$13,'前提入力'!$C$12,'前提入力'!$C$14)</x:f>
        <x:v>23498.23093900621</x:v>
      </x:c>
      <x:c r="I106" s="68" t="n">
        <x:f>IF($B106=0,-('前提入力'!$C$30+'前提入力'!$C$31-'前提入力'!$C$15),G106+H106-('前提入力'!$C$30+'前提入力'!$C$31)*'前提入力'!$C$32-IF($B106='前提入力'!$C$33,'前提入力'!$C$34,0)-IF($B106='前提入力'!$C$35,'前提入力'!$C$36,0))</x:f>
        <x:v>3014346.8340798165</x:v>
      </x:c>
      <x:c r="J106" s="68" t="n">
        <x:f>I106/(1+'前提入力'!$C$9)^$B106</x:f>
        <x:v>2290655.854386497</x:v>
      </x:c>
    </x:row>
    <x:row r="107">
      <x:c r="A107" s="45" t="str">
        <x:v>上振れ</x:v>
      </x:c>
      <x:c r="B107" s="45" t="n">
        <x:v>8</x:v>
      </x:c>
      <x:c r="C107" s="66" t="n">
        <x:f>IF($B107=0,0,'前提入力'!$C$17*'前提入力'!$C$18*(1-$D$9)^($B107-1)*(1-$B$9))</x:f>
        <x:v>101248.04517961186</x:v>
      </x:c>
      <x:c r="D107" s="66" t="n">
        <x:f>IF($B107=0,0,MIN('前提入力'!$C$46,MIN(C107*$E$9,'前提入力'!$C$46)+(IF('前提入力'!$C$27&lt;=0,0,MIN(MAX(0,C107-MIN(C107*$E$9,'前提入力'!$C$46)),'前提入力'!$C$25*(1-'前提入力'!$C$28)^IF(OR('前提入力'!$C$35&lt;=0,$B107&lt;'前提入力'!$C$35),$B107-1,$B107-'前提入力'!$C$35)*'前提入力'!$C$26,MAX(0,'前提入力'!$C$46-MIN(C107*$E$9,'前提入力'!$C$46))/'前提入力'!$C$27)))*'前提入力'!$C$27))</x:f>
        <x:v>96756.14497226967</x:v>
      </x:c>
      <x:c r="E107" s="66" t="n">
        <x:f>IF($B107=0,0,MAX(0,C107-MIN(C107*$E$9,'前提入力'!$C$46)-IF('前提入力'!$C$27&lt;=0,0,MIN(MAX(0,C107-MIN(C107*$E$9,'前提入力'!$C$46)),'前提入力'!$C$25*(1-'前提入力'!$C$28)^IF(OR('前提入力'!$C$35&lt;=0,$B107&lt;'前提入力'!$C$35),$B107-1,$B107-'前提入力'!$C$35)*'前提入力'!$C$26,MAX(0,'前提入力'!$C$46-MIN(C107*$E$9,'前提入力'!$C$46))/'前提入力'!$C$27))))</x:f>
        <x:v>3033.4493114876987</x:v>
      </x:c>
      <x:c r="F107" s="67" t="n">
        <x:f>IF($B107=0,0,'前提入力'!$C$10*(1+$C$9)^($B107-1))</x:f>
        <x:v>34.43646823189636</x:v>
      </x:c>
      <x:c r="G107" s="68" t="n">
        <x:f>D107*F107</x:f>
        <x:v>3331939.9125783234</x:v>
      </x:c>
      <x:c r="H107" s="68" t="n">
        <x:f>E107*IF($B107&lt;='前提入力'!$C$13,'前提入力'!$C$12,'前提入力'!$C$14)</x:f>
        <x:v>25177.629285347903</x:v>
      </x:c>
      <x:c r="I107" s="68" t="n">
        <x:f>IF($B107=0,-('前提入力'!$C$30+'前提入力'!$C$31-'前提入力'!$C$15),G107+H107-('前提入力'!$C$30+'前提入力'!$C$31)*'前提入力'!$C$32-IF($B107='前提入力'!$C$33,'前提入力'!$C$34,0)-IF($B107='前提入力'!$C$35,'前提入力'!$C$36,0))</x:f>
        <x:v>3097117.5418636715</x:v>
      </x:c>
      <x:c r="J107" s="68" t="n">
        <x:f>I107/(1+'前提入力'!$C$9)^$B107</x:f>
        <x:v>2263033.4515796066</x:v>
      </x:c>
    </x:row>
    <x:row r="108">
      <x:c r="A108" s="45" t="str">
        <x:v>上振れ</x:v>
      </x:c>
      <x:c r="B108" s="45" t="n">
        <x:v>9</x:v>
      </x:c>
      <x:c r="C108" s="66" t="n">
        <x:f>IF($B108=0,0,'前提入力'!$C$17*'前提入力'!$C$18*(1-$D$9)^($B108-1)*(1-$B$9))</x:f>
        <x:v>100944.30104407303</x:v>
      </x:c>
      <x:c r="D108" s="66" t="n">
        <x:f>IF($B108=0,0,MIN('前提入力'!$C$46,MIN(C108*$E$9,'前提入力'!$C$46)+(IF('前提入力'!$C$27&lt;=0,0,MIN(MAX(0,C108-MIN(C108*$E$9,'前提入力'!$C$46)),'前提入力'!$C$25*(1-'前提入力'!$C$28)^IF(OR('前提入力'!$C$35&lt;=0,$B108&lt;'前提入力'!$C$35),$B108-1,$B108-'前提入力'!$C$35)*'前提入力'!$C$26,MAX(0,'前提入力'!$C$46-MIN(C108*$E$9,'前提入力'!$C$46))/'前提入力'!$C$27)))*'前提入力'!$C$27))</x:f>
        <x:v>96284.05632566966</x:v>
      </x:c>
      <x:c r="E108" s="66" t="n">
        <x:f>IF($B108=0,0,MAX(0,C108-MIN(C108*$E$9,'前提入力'!$C$46)-IF('前提入力'!$C$27&lt;=0,0,MIN(MAX(0,C108-MIN(C108*$E$9,'前提入力'!$C$46)),'前提入力'!$C$25*(1-'前提入力'!$C$28)^IF(OR('前提入力'!$C$35&lt;=0,$B108&lt;'前提入力'!$C$35),$B108-1,$B108-'前提入力'!$C$35)*'前提入力'!$C$26,MAX(0,'前提入力'!$C$46-MIN(C108*$E$9,'前提入力'!$C$46))/'前提入力'!$C$27))))</x:f>
        <x:v>3230.962840465965</x:v>
      </x:c>
      <x:c r="F108" s="67" t="n">
        <x:f>IF($B108=0,0,'前提入力'!$C$10*(1+$C$9)^($B108-1))</x:f>
        <x:v>35.46956227885326</x:v>
      </x:c>
      <x:c r="G108" s="68" t="n">
        <x:f>D108*F108</x:f>
        <x:v>3415153.332303955</x:v>
      </x:c>
      <x:c r="H108" s="68" t="n">
        <x:f>E108*IF($B108&lt;='前提入力'!$C$13,'前提入力'!$C$12,'前提入力'!$C$14)</x:f>
        <x:v>26816.991575867512</x:v>
      </x:c>
      <x:c r="I108" s="68" t="n">
        <x:f>IF($B108=0,-('前提入力'!$C$30+'前提入力'!$C$31-'前提入力'!$C$15),G108+H108-('前提入力'!$C$30+'前提入力'!$C$31)*'前提入力'!$C$32-IF($B108='前提入力'!$C$33,'前提入力'!$C$34,0)-IF($B108='前提入力'!$C$35,'前提入力'!$C$36,0))</x:f>
        <x:v>3181970.3238798226</x:v>
      </x:c>
      <x:c r="J108" s="68" t="n">
        <x:f>I108/(1+'前提入力'!$C$9)^$B108</x:f>
        <x:v>2235610.142563439</x:v>
      </x:c>
    </x:row>
    <x:row r="109">
      <x:c r="A109" s="45" t="str">
        <x:v>上振れ</x:v>
      </x:c>
      <x:c r="B109" s="45" t="n">
        <x:v>10</x:v>
      </x:c>
      <x:c r="C109" s="66" t="n">
        <x:f>IF($B109=0,0,'前提入力'!$C$17*'前提入力'!$C$18*(1-$D$9)^($B109-1)*(1-$B$9))</x:f>
        <x:v>100641.46814094081</x:v>
      </x:c>
      <x:c r="D109" s="66" t="n">
        <x:f>IF($B109=0,0,MIN('前提入力'!$C$46,MIN(C109*$E$9,'前提入力'!$C$46)+(IF('前提入力'!$C$27&lt;=0,0,MIN(MAX(0,C109-MIN(C109*$E$9,'前提入力'!$C$46)),'前提入力'!$C$25*(1-'前提入力'!$C$28)^IF(OR('前提入力'!$C$35&lt;=0,$B109&lt;'前提入力'!$C$35),$B109-1,$B109-'前提入力'!$C$35)*'前提入力'!$C$26,MAX(0,'前提入力'!$C$46-MIN(C109*$E$9,'前提入力'!$C$46))/'前提入力'!$C$27)))*'前提入力'!$C$27))</x:f>
        <x:v>95817.02034924313</x:v>
      </x:c>
      <x:c r="E109" s="66" t="n">
        <x:f>IF($B109=0,0,MAX(0,C109-MIN(C109*$E$9,'前提入力'!$C$46)-IF('前提入力'!$C$27&lt;=0,0,MIN(MAX(0,C109-MIN(C109*$E$9,'前提入力'!$C$46)),'前提入力'!$C$25*(1-'前提入力'!$C$28)^IF(OR('前提入力'!$C$35&lt;=0,$B109&lt;'前提入力'!$C$35),$B109-1,$B109-'前提入力'!$C$35)*'前提入力'!$C$26,MAX(0,'前提入力'!$C$46-MIN(C109*$E$9,'前提入力'!$C$46))/'前提入力'!$C$27))))</x:f>
        <x:v>3423.751551319023</x:v>
      </x:c>
      <x:c r="F109" s="67" t="n">
        <x:f>IF($B109=0,0,'前提入力'!$C$10*(1+$C$9)^($B109-1))</x:f>
        <x:v>36.53364914721886</x:v>
      </x:c>
      <x:c r="G109" s="68" t="n">
        <x:f>D109*F109</x:f>
        <x:v>3500545.4037711783</x:v>
      </x:c>
      <x:c r="H109" s="68" t="n">
        <x:f>E109*IF($B109&lt;='前提入力'!$C$13,'前提入力'!$C$12,'前提入力'!$C$14)</x:f>
        <x:v>28417.13787594789</x:v>
      </x:c>
      <x:c r="I109" s="68" t="n">
        <x:f>IF($B109=0,-('前提入力'!$C$30+'前提入力'!$C$31-'前提入力'!$C$15),G109+H109-('前提入力'!$C$30+'前提入力'!$C$31)*'前提入力'!$C$32-IF($B109='前提入力'!$C$33,'前提入力'!$C$34,0)-IF($B109='前提入力'!$C$35,'前提入力'!$C$36,0))</x:f>
        <x:v>3268962.5416471264</x:v>
      </x:c>
      <x:c r="J109" s="68" t="n">
        <x:f>I109/(1+'前提入力'!$C$9)^$B109</x:f>
        <x:v>2208393.962370511</x:v>
      </x:c>
    </x:row>
    <x:row r="110">
      <x:c r="A110" s="45" t="str">
        <x:v>上振れ</x:v>
      </x:c>
      <x:c r="B110" s="45" t="n">
        <x:v>11</x:v>
      </x:c>
      <x:c r="C110" s="66" t="n">
        <x:f>IF($B110=0,0,'前提入力'!$C$17*'前提入力'!$C$18*(1-$D$9)^($B110-1)*(1-$B$9))</x:f>
        <x:v>100339.543736518</x:v>
      </x:c>
      <x:c r="D110" s="66" t="n">
        <x:f>IF($B110=0,0,MIN('前提入力'!$C$46,MIN(C110*$E$9,'前提入力'!$C$46)+(IF('前提入力'!$C$27&lt;=0,0,MIN(MAX(0,C110-MIN(C110*$E$9,'前提入力'!$C$46)),'前提入力'!$C$25*(1-'前提入力'!$C$28)^IF(OR('前提入力'!$C$35&lt;=0,$B110&lt;'前提入力'!$C$35),$B110-1,$B110-'前提入力'!$C$35)*'前提入力'!$C$26,MAX(0,'前提入力'!$C$46-MIN(C110*$E$9,'前提入力'!$C$46))/'前提入力'!$C$27)))*'前提入力'!$C$27))</x:f>
        <x:v>95354.94915689486</x:v>
      </x:c>
      <x:c r="E110" s="66" t="n">
        <x:f>IF($B110=0,0,MAX(0,C110-MIN(C110*$E$9,'前提入力'!$C$46)-IF('前提入力'!$C$27&lt;=0,0,MIN(MAX(0,C110-MIN(C110*$E$9,'前提入力'!$C$46)),'前提入力'!$C$25*(1-'前提入力'!$C$28)^IF(OR('前提入力'!$C$35&lt;=0,$B110&lt;'前提入力'!$C$35),$B110-1,$B110-'前提入力'!$C$35)*'前提入力'!$C$26,MAX(0,'前提入力'!$C$46-MIN(C110*$E$9,'前提入力'!$C$46))/'前提入力'!$C$27))))</x:f>
        <x:v>3611.9122640520545</x:v>
      </x:c>
      <x:c r="F110" s="67" t="n">
        <x:f>IF($B110=0,0,'前提入力'!$C$10*(1+$C$9)^($B110-1))</x:f>
        <x:v>37.62965862163542</x:v>
      </x:c>
      <x:c r="G110" s="68" t="n">
        <x:f>D110*F110</x:f>
        <x:v>3588174.184657356</x:v>
      </x:c>
      <x:c r="H110" s="68" t="n">
        <x:f>E110*IF($B110&lt;='前提入力'!$C$13,'前提入力'!$C$12,'前提入力'!$C$14)</x:f>
        <x:v>29978.871791632057</x:v>
      </x:c>
      <x:c r="I110" s="68" t="n">
        <x:f>IF($B110=0,-('前提入力'!$C$30+'前提入力'!$C$31-'前提入力'!$C$15),G110+H110-('前提入力'!$C$30+'前提入力'!$C$31)*'前提入力'!$C$32-IF($B110='前提入力'!$C$33,'前提入力'!$C$34,0)-IF($B110='前提入力'!$C$35,'前提入力'!$C$36,0))</x:f>
        <x:v>3358153.0564489877</x:v>
      </x:c>
      <x:c r="J110" s="68" t="n">
        <x:f>I110/(1+'前提入力'!$C$9)^$B110</x:f>
        <x:v>2181392.1907401686</x:v>
      </x:c>
    </x:row>
    <x:row r="111">
      <x:c r="A111" s="45" t="str">
        <x:v>上振れ</x:v>
      </x:c>
      <x:c r="B111" s="45" t="n">
        <x:v>12</x:v>
      </x:c>
      <x:c r="C111" s="66" t="n">
        <x:f>IF($B111=0,0,'前提入力'!$C$17*'前提入力'!$C$18*(1-$D$9)^($B111-1)*(1-$B$9))</x:f>
        <x:v>100038.52510530844</x:v>
      </x:c>
      <x:c r="D111" s="66" t="n">
        <x:f>IF($B111=0,0,MIN('前提入力'!$C$46,MIN(C111*$E$9,'前提入力'!$C$46)+(IF('前提入力'!$C$27&lt;=0,0,MIN(MAX(0,C111-MIN(C111*$E$9,'前提入力'!$C$46)),'前提入力'!$C$25*(1-'前提入力'!$C$28)^IF(OR('前提入力'!$C$35&lt;=0,$B111&lt;'前提入力'!$C$35),$B111-1,$B111-'前提入力'!$C$35)*'前提入力'!$C$26,MAX(0,'前提入力'!$C$46-MIN(C111*$E$9,'前提入力'!$C$46))/'前提入力'!$C$27)))*'前提入力'!$C$27))</x:f>
        <x:v>97352.74633951217</x:v>
      </x:c>
      <x:c r="E111" s="66" t="n">
        <x:f>IF($B111=0,0,MAX(0,C111-MIN(C111*$E$9,'前提入力'!$C$46)-IF('前提入力'!$C$27&lt;=0,0,MIN(MAX(0,C111-MIN(C111*$E$9,'前提入力'!$C$46)),'前提入力'!$C$25*(1-'前提入力'!$C$28)^IF(OR('前提入力'!$C$35&lt;=0,$B111&lt;'前提入力'!$C$35),$B111-1,$B111-'前提入力'!$C$35)*'前提入力'!$C$26,MAX(0,'前提入力'!$C$46-MIN(C111*$E$9,'前提入力'!$C$46))/'前提入力'!$C$27))))</x:f>
        <x:v>1005.7787657962617</x:v>
      </x:c>
      <x:c r="F111" s="67" t="n">
        <x:f>IF($B111=0,0,'前提入力'!$C$10*(1+$C$9)^($B111-1))</x:f>
        <x:v>38.75854838028449</x:v>
      </x:c>
      <x:c r="G111" s="68" t="n">
        <x:f>D111*F111</x:f>
        <x:v>3773251.1289535463</x:v>
      </x:c>
      <x:c r="H111" s="68" t="n">
        <x:f>E111*IF($B111&lt;='前提入力'!$C$13,'前提入力'!$C$12,'前提入力'!$C$14)</x:f>
        <x:v>8347.963756108973</x:v>
      </x:c>
      <x:c r="I111" s="68" t="n">
        <x:f>IF($B111=0,-('前提入力'!$C$30+'前提入力'!$C$31-'前提入力'!$C$15),G111+H111-('前提入力'!$C$30+'前提入力'!$C$31)*'前提入力'!$C$32-IF($B111='前提入力'!$C$33,'前提入力'!$C$34,0)-IF($B111='前提入力'!$C$35,'前提入力'!$C$36,0))</x:f>
        <x:v>-2978400.9072903446</x:v>
      </x:c>
      <x:c r="J111" s="68" t="n">
        <x:f>I111/(1+'前提入力'!$C$9)^$B111</x:f>
        <x:v>-1860300.4191601386</x:v>
      </x:c>
    </x:row>
    <x:row r="112">
      <x:c r="A112" s="45" t="str">
        <x:v>上振れ</x:v>
      </x:c>
      <x:c r="B112" s="45" t="n">
        <x:v>13</x:v>
      </x:c>
      <x:c r="C112" s="66" t="n">
        <x:f>IF($B112=0,0,'前提入力'!$C$17*'前提入力'!$C$18*(1-$D$9)^($B112-1)*(1-$B$9))</x:f>
        <x:v>99738.40952999251</x:v>
      </x:c>
      <x:c r="D112" s="66" t="n">
        <x:f>IF($B112=0,0,MIN('前提入力'!$C$46,MIN(C112*$E$9,'前提入力'!$C$46)+(IF('前提入力'!$C$27&lt;=0,0,MIN(MAX(0,C112-MIN(C112*$E$9,'前提入力'!$C$46)),'前提入力'!$C$25*(1-'前提入力'!$C$28)^IF(OR('前提入力'!$C$35&lt;=0,$B112&lt;'前提入力'!$C$35),$B112-1,$B112-'前提入力'!$C$35)*'前提入力'!$C$26,MAX(0,'前提入力'!$C$46-MIN(C112*$E$9,'前提入力'!$C$46))/'前提入力'!$C$27)))*'前提入力'!$C$27))</x:f>
        <x:v>96851.24810049364</x:v>
      </x:c>
      <x:c r="E112" s="66" t="n">
        <x:f>IF($B112=0,0,MAX(0,C112-MIN(C112*$E$9,'前提入力'!$C$46)-IF('前提入力'!$C$27&lt;=0,0,MIN(MAX(0,C112-MIN(C112*$E$9,'前提入力'!$C$46)),'前提入力'!$C$25*(1-'前提入力'!$C$28)^IF(OR('前提入力'!$C$35&lt;=0,$B112&lt;'前提入力'!$C$35),$B112-1,$B112-'前提入力'!$C$35)*'前提入力'!$C$26,MAX(0,'前提入力'!$C$46-MIN(C112*$E$9,'前提入力'!$C$46))/'前提入力'!$C$27))))</x:f>
        <x:v>1240.7614294988743</x:v>
      </x:c>
      <x:c r="F112" s="67" t="n">
        <x:f>IF($B112=0,0,'前提入力'!$C$10*(1+$C$9)^($B112-1))</x:f>
        <x:v>39.92130483169302</x:v>
      </x:c>
      <x:c r="G112" s="68" t="n">
        <x:f>D112*F112</x:f>
        <x:v>3866428.1987497364</x:v>
      </x:c>
      <x:c r="H112" s="68" t="n">
        <x:f>E112*IF($B112&lt;='前提入力'!$C$13,'前提入力'!$C$12,'前提入力'!$C$14)</x:f>
        <x:v>10298.319864840658</x:v>
      </x:c>
      <x:c r="I112" s="68" t="n">
        <x:f>IF($B112=0,-('前提入力'!$C$30+'前提入力'!$C$31-'前提入力'!$C$15),G112+H112-('前提入力'!$C$30+'前提入力'!$C$31)*'前提入力'!$C$32-IF($B112='前提入力'!$C$33,'前提入力'!$C$34,0)-IF($B112='前提入力'!$C$35,'前提入力'!$C$36,0))</x:f>
        <x:v>3616726.518614577</x:v>
      </x:c>
      <x:c r="J112" s="68" t="n">
        <x:f>I112/(1+'前提入力'!$C$9)^$B112</x:f>
        <x:v>2172112.223716005</x:v>
      </x:c>
    </x:row>
    <x:row r="113">
      <x:c r="A113" s="45" t="str">
        <x:v>上振れ</x:v>
      </x:c>
      <x:c r="B113" s="45" t="n">
        <x:v>14</x:v>
      </x:c>
      <x:c r="C113" s="66" t="n">
        <x:f>IF($B113=0,0,'前提入力'!$C$17*'前提入力'!$C$18*(1-$D$9)^($B113-1)*(1-$B$9))</x:f>
        <x:v>99439.19430140253</x:v>
      </x:c>
      <x:c r="D113" s="66" t="n">
        <x:f>IF($B113=0,0,MIN('前提入力'!$C$46,MIN(C113*$E$9,'前提入力'!$C$46)+(IF('前提入力'!$C$27&lt;=0,0,MIN(MAX(0,C113-MIN(C113*$E$9,'前提入力'!$C$46)),'前提入力'!$C$25*(1-'前提入力'!$C$28)^IF(OR('前提入力'!$C$35&lt;=0,$B113&lt;'前提入力'!$C$35),$B113-1,$B113-'前提入力'!$C$35)*'前提入力'!$C$26,MAX(0,'前提入力'!$C$46-MIN(C113*$E$9,'前提入力'!$C$46))/'前提入力'!$C$27)))*'前提入力'!$C$27))</x:f>
        <x:v>96355.44315619215</x:v>
      </x:c>
      <x:c r="E113" s="66" t="n">
        <x:f>IF($B113=0,0,MAX(0,C113-MIN(C113*$E$9,'前提入力'!$C$46)-IF('前提入力'!$C$27&lt;=0,0,MIN(MAX(0,C113-MIN(C113*$E$9,'前提入力'!$C$46)),'前提入力'!$C$25*(1-'前提入力'!$C$28)^IF(OR('前提入力'!$C$35&lt;=0,$B113&lt;'前提入力'!$C$35),$B113-1,$B113-'前提入力'!$C$35)*'前提入力'!$C$26,MAX(0,'前提入力'!$C$46-MIN(C113*$E$9,'前提入力'!$C$46))/'前提入力'!$C$27))))</x:f>
        <x:v>1470.2791452103775</x:v>
      </x:c>
      <x:c r="F113" s="67" t="n">
        <x:f>IF($B113=0,0,'前提入力'!$C$10*(1+$C$9)^($B113-1))</x:f>
        <x:v>41.11894397664381</x:v>
      </x:c>
      <x:c r="G113" s="68" t="n">
        <x:f>D113*F113</x:f>
        <x:v>3962034.0689841527</x:v>
      </x:c>
      <x:c r="H113" s="68" t="n">
        <x:f>E113*IF($B113&lt;='前提入力'!$C$13,'前提入力'!$C$12,'前提入力'!$C$14)</x:f>
        <x:v>12203.316905246134</x:v>
      </x:c>
      <x:c r="I113" s="68" t="n">
        <x:f>IF($B113=0,-('前提入力'!$C$30+'前提入力'!$C$31-'前提入力'!$C$15),G113+H113-('前提入力'!$C$30+'前提入力'!$C$31)*'前提入力'!$C$32-IF($B113='前提入力'!$C$33,'前提入力'!$C$34,0)-IF($B113='前提入力'!$C$35,'前提入力'!$C$36,0))</x:f>
        <x:v>3714237.385889399</x:v>
      </x:c>
      <x:c r="J113" s="68" t="n">
        <x:f>I113/(1+'前提入力'!$C$9)^$B113</x:f>
        <x:v>2144879.5420363285</x:v>
      </x:c>
    </x:row>
    <x:row r="114">
      <x:c r="A114" s="45" t="str">
        <x:v>上振れ</x:v>
      </x:c>
      <x:c r="B114" s="45" t="n">
        <x:v>15</x:v>
      </x:c>
      <x:c r="C114" s="66" t="n">
        <x:f>IF($B114=0,0,'前提入力'!$C$17*'前提入力'!$C$18*(1-$D$9)^($B114-1)*(1-$B$9))</x:f>
        <x:v>99140.87671849833</x:v>
      </x:c>
      <x:c r="D114" s="66" t="n">
        <x:f>IF($B114=0,0,MIN('前提入力'!$C$46,MIN(C114*$E$9,'前提入力'!$C$46)+(IF('前提入力'!$C$27&lt;=0,0,MIN(MAX(0,C114-MIN(C114*$E$9,'前提入力'!$C$46)),'前提入力'!$C$25*(1-'前提入力'!$C$28)^IF(OR('前提入力'!$C$35&lt;=0,$B114&lt;'前提入力'!$C$35),$B114-1,$B114-'前提入力'!$C$35)*'前提入力'!$C$26,MAX(0,'前提入力'!$C$46-MIN(C114*$E$9,'前提入力'!$C$46))/'前提入力'!$C$27)))*'前提入力'!$C$27))</x:f>
        <x:v>95865.23065072358</x:v>
      </x:c>
      <x:c r="E114" s="66" t="n">
        <x:f>IF($B114=0,0,MAX(0,C114-MIN(C114*$E$9,'前提入力'!$C$46)-IF('前提入力'!$C$27&lt;=0,0,MIN(MAX(0,C114-MIN(C114*$E$9,'前提入力'!$C$46)),'前提入力'!$C$25*(1-'前提入力'!$C$28)^IF(OR('前提入力'!$C$35&lt;=0,$B114&lt;'前提入力'!$C$35),$B114-1,$B114-'前提入力'!$C$35)*'前提入力'!$C$26,MAX(0,'前提入力'!$C$46-MIN(C114*$E$9,'前提入力'!$C$46))/'前提入力'!$C$27))))</x:f>
        <x:v>1694.4435077747585</x:v>
      </x:c>
      <x:c r="F114" s="67" t="n">
        <x:f>IF($B114=0,0,'前提入力'!$C$10*(1+$C$9)^($B114-1))</x:f>
        <x:v>42.352512295943136</x:v>
      </x:c>
      <x:c r="G114" s="68" t="n">
        <x:f>D114*F114</x:f>
        <x:v>4060133.359888195</x:v>
      </x:c>
      <x:c r="H114" s="68" t="n">
        <x:f>E114*IF($B114&lt;='前提入力'!$C$13,'前提入力'!$C$12,'前提入力'!$C$14)</x:f>
        <x:v>14063.881114530497</x:v>
      </x:c>
      <x:c r="I114" s="68" t="n">
        <x:f>IF($B114=0,-('前提入力'!$C$30+'前提入力'!$C$31-'前提入力'!$C$15),G114+H114-('前提入力'!$C$30+'前提入力'!$C$31)*'前提入力'!$C$32-IF($B114='前提入力'!$C$33,'前提入力'!$C$34,0)-IF($B114='前提入力'!$C$35,'前提入力'!$C$36,0))</x:f>
        <x:v>3814197.2410027254</x:v>
      </x:c>
      <x:c r="J114" s="68" t="n">
        <x:f>I114/(1+'前提入力'!$C$9)^$B114</x:f>
        <x:v>2117888.3342757234</x:v>
      </x:c>
    </x:row>
    <x:row r="115">
      <x:c r="A115" s="45" t="str">
        <x:v>上振れ</x:v>
      </x:c>
      <x:c r="B115" s="45" t="n">
        <x:v>16</x:v>
      </x:c>
      <x:c r="C115" s="66" t="n">
        <x:f>IF($B115=0,0,'前提入力'!$C$17*'前提入力'!$C$18*(1-$D$9)^($B115-1)*(1-$B$9))</x:f>
        <x:v>98843.45408834283</x:v>
      </x:c>
      <x:c r="D115" s="66" t="n">
        <x:f>IF($B115=0,0,MIN('前提入力'!$C$46,MIN(C115*$E$9,'前提入力'!$C$46)+(IF('前提入力'!$C$27&lt;=0,0,MIN(MAX(0,C115-MIN(C115*$E$9,'前提入力'!$C$46)),'前提入力'!$C$25*(1-'前提入力'!$C$28)^IF(OR('前提入力'!$C$35&lt;=0,$B115&lt;'前提入力'!$C$35),$B115-1,$B115-'前提入力'!$C$35)*'前提入力'!$C$26,MAX(0,'前提入力'!$C$46-MIN(C115*$E$9,'前提入力'!$C$46))/'前提入力'!$C$27)))*'前提入力'!$C$27))</x:f>
        <x:v>95380.5117062914</x:v>
      </x:c>
      <x:c r="E115" s="66" t="n">
        <x:f>IF($B115=0,0,MAX(0,C115-MIN(C115*$E$9,'前提入力'!$C$46)-IF('前提入力'!$C$27&lt;=0,0,MIN(MAX(0,C115-MIN(C115*$E$9,'前提入力'!$C$46)),'前提入力'!$C$25*(1-'前提入力'!$C$28)^IF(OR('前提入力'!$C$35&lt;=0,$B115&lt;'前提入力'!$C$35),$B115-1,$B115-'前提入力'!$C$35)*'前提入力'!$C$26,MAX(0,'前提入力'!$C$46-MIN(C115*$E$9,'前提入力'!$C$46))/'前提入力'!$C$27))))</x:f>
        <x:v>1913.3638732514282</x:v>
      </x:c>
      <x:c r="F115" s="67" t="n">
        <x:f>IF($B115=0,0,'前提入力'!$C$10*(1+$C$9)^($B115-1))</x:f>
        <x:v>43.623087664821426</x:v>
      </x:c>
      <x:c r="G115" s="68" t="n">
        <x:f>D115*F115</x:f>
        <x:v>4160792.423679076</x:v>
      </x:c>
      <x:c r="H115" s="68" t="n">
        <x:f>E115*IF($B115&lt;='前提入力'!$C$13,'前提入力'!$C$12,'前提入力'!$C$14)</x:f>
        <x:v>15880.920147986855</x:v>
      </x:c>
      <x:c r="I115" s="68" t="n">
        <x:f>IF($B115=0,-('前提入力'!$C$30+'前提入力'!$C$31-'前提入力'!$C$15),G115+H115-('前提入力'!$C$30+'前提入力'!$C$31)*'前提入力'!$C$32-IF($B115='前提入力'!$C$33,'前提入力'!$C$34,0)-IF($B115='前提入力'!$C$35,'前提入力'!$C$36,0))</x:f>
        <x:v>3916673.343827063</x:v>
      </x:c>
      <x:c r="J115" s="68" t="n">
        <x:f>I115/(1+'前提入力'!$C$9)^$B115</x:f>
        <x:v>2091143.9197600707</x:v>
      </x:c>
    </x:row>
    <x:row r="116">
      <x:c r="A116" s="45" t="str">
        <x:v>上振れ</x:v>
      </x:c>
      <x:c r="B116" s="45" t="n">
        <x:v>17</x:v>
      </x:c>
      <x:c r="C116" s="66" t="n">
        <x:f>IF($B116=0,0,'前提入力'!$C$17*'前提入力'!$C$18*(1-$D$9)^($B116-1)*(1-$B$9))</x:f>
        <x:v>98546.9237260778</x:v>
      </x:c>
      <x:c r="D116" s="66" t="n">
        <x:f>IF($B116=0,0,MIN('前提入力'!$C$46,MIN(C116*$E$9,'前提入力'!$C$46)+(IF('前提入力'!$C$27&lt;=0,0,MIN(MAX(0,C116-MIN(C116*$E$9,'前提入力'!$C$46)),'前提入力'!$C$25*(1-'前提入力'!$C$28)^IF(OR('前提入力'!$C$35&lt;=0,$B116&lt;'前提入力'!$C$35),$B116-1,$B116-'前提入力'!$C$35)*'前提入力'!$C$26,MAX(0,'前提入力'!$C$46-MIN(C116*$E$9,'前提入力'!$C$46))/'前提入力'!$C$27)))*'前提入力'!$C$27))</x:f>
        <x:v>94901.18938374212</x:v>
      </x:c>
      <x:c r="E116" s="66" t="n">
        <x:f>IF($B116=0,0,MAX(0,C116-MIN(C116*$E$9,'前提入力'!$C$46)-IF('前提入力'!$C$27&lt;=0,0,MIN(MAX(0,C116-MIN(C116*$E$9,'前提入力'!$C$46)),'前提入力'!$C$25*(1-'前提入力'!$C$28)^IF(OR('前提入力'!$C$35&lt;=0,$B116&lt;'前提入力'!$C$35),$B116-1,$B116-'前提入力'!$C$35)*'前提入力'!$C$26,MAX(0,'前提入力'!$C$46-MIN(C116*$E$9,'前提入力'!$C$46))/'前提入力'!$C$27))))</x:f>
        <x:v>2127.1474037116786</x:v>
      </x:c>
      <x:c r="F116" s="67" t="n">
        <x:f>IF($B116=0,0,'前提入力'!$C$10*(1+$C$9)^($B116-1))</x:f>
        <x:v>44.93178029476607</x:v>
      </x:c>
      <x:c r="G116" s="68" t="n">
        <x:f>D116*F116</x:f>
        <x:v>4264079.391102287</x:v>
      </x:c>
      <x:c r="H116" s="68" t="n">
        <x:f>E116*IF($B116&lt;='前提入力'!$C$13,'前提入力'!$C$12,'前提入力'!$C$14)</x:f>
        <x:v>17655.323450806933</x:v>
      </x:c>
      <x:c r="I116" s="68" t="n">
        <x:f>IF($B116=0,-('前提入力'!$C$30+'前提入力'!$C$31-'前提入力'!$C$15),G116+H116-('前提入力'!$C$30+'前提入力'!$C$31)*'前提入力'!$C$32-IF($B116='前提入力'!$C$33,'前提入力'!$C$34,0)-IF($B116='前提入力'!$C$35,'前提入力'!$C$36,0))</x:f>
        <x:v>4021734.7145530935</x:v>
      </x:c>
      <x:c r="J116" s="68" t="n">
        <x:f>I116/(1+'前提入力'!$C$9)^$B116</x:f>
        <x:v>2064651.0043648647</x:v>
      </x:c>
    </x:row>
    <x:row r="117">
      <x:c r="A117" s="45" t="str">
        <x:v>上振れ</x:v>
      </x:c>
      <x:c r="B117" s="45" t="n">
        <x:v>18</x:v>
      </x:c>
      <x:c r="C117" s="66" t="n">
        <x:f>IF($B117=0,0,'前提入力'!$C$17*'前提入力'!$C$18*(1-$D$9)^($B117-1)*(1-$B$9))</x:f>
        <x:v>98251.28295489957</x:v>
      </x:c>
      <x:c r="D117" s="66" t="n">
        <x:f>IF($B117=0,0,MIN('前提入力'!$C$46,MIN(C117*$E$9,'前提入力'!$C$46)+(IF('前提入力'!$C$27&lt;=0,0,MIN(MAX(0,C117-MIN(C117*$E$9,'前提入力'!$C$46)),'前提入力'!$C$25*(1-'前提入力'!$C$28)^IF(OR('前提入力'!$C$35&lt;=0,$B117&lt;'前提入力'!$C$35),$B117-1,$B117-'前提入力'!$C$35)*'前提入力'!$C$26,MAX(0,'前提入力'!$C$46-MIN(C117*$E$9,'前提入力'!$C$46))/'前提入力'!$C$27)))*'前提入力'!$C$27))</x:f>
        <x:v>94427.16864390911</x:v>
      </x:c>
      <x:c r="E117" s="66" t="n">
        <x:f>IF($B117=0,0,MAX(0,C117-MIN(C117*$E$9,'前提入力'!$C$46)-IF('前提入力'!$C$27&lt;=0,0,MIN(MAX(0,C117-MIN(C117*$E$9,'前提入力'!$C$46)),'前提入力'!$C$25*(1-'前提入力'!$C$28)^IF(OR('前提入力'!$C$35&lt;=0,$B117&lt;'前提入力'!$C$35),$B117-1,$B117-'前提入力'!$C$35)*'前提入力'!$C$26,MAX(0,'前提入力'!$C$46-MIN(C117*$E$9,'前提入力'!$C$46))/'前提入力'!$C$27))))</x:f>
        <x:v>2335.899111138935</x:v>
      </x:c>
      <x:c r="F117" s="67" t="n">
        <x:f>IF($B117=0,0,'前提入力'!$C$10*(1+$C$9)^($B117-1))</x:f>
        <x:v>46.279733703609054</x:v>
      </x:c>
      <x:c r="G117" s="68" t="n">
        <x:f>D117*F117</x:f>
        <x:v>4370064.2192258965</x:v>
      </x:c>
      <x:c r="H117" s="68" t="n">
        <x:f>E117*IF($B117&lt;='前提入力'!$C$13,'前提入力'!$C$12,'前提入力'!$C$14)</x:f>
        <x:v>19387.962622453164</x:v>
      </x:c>
      <x:c r="I117" s="68" t="n">
        <x:f>IF($B117=0,-('前提入力'!$C$30+'前提入力'!$C$31-'前提入力'!$C$15),G117+H117-('前提入力'!$C$30+'前提入力'!$C$31)*'前提入力'!$C$32-IF($B117='前提入力'!$C$33,'前提入力'!$C$34,0)-IF($B117='前提入力'!$C$35,'前提入力'!$C$36,0))</x:f>
        <x:v>4129452.18184835</x:v>
      </x:c>
      <x:c r="J117" s="68" t="n">
        <x:f>I117/(1+'前提入力'!$C$9)^$B117</x:f>
        <x:v>2038413.7213318867</x:v>
      </x:c>
    </x:row>
    <x:row r="118">
      <x:c r="A118" s="45" t="str">
        <x:v>上振れ</x:v>
      </x:c>
      <x:c r="B118" s="45" t="n">
        <x:v>19</x:v>
      </x:c>
      <x:c r="C118" s="66" t="n">
        <x:f>IF($B118=0,0,'前提入力'!$C$17*'前提入力'!$C$18*(1-$D$9)^($B118-1)*(1-$B$9))</x:f>
        <x:v>97956.52910603487</x:v>
      </x:c>
      <x:c r="D118" s="66" t="n">
        <x:f>IF($B118=0,0,MIN('前提入力'!$C$46,MIN(C118*$E$9,'前提入力'!$C$46)+(IF('前提入力'!$C$27&lt;=0,0,MIN(MAX(0,C118-MIN(C118*$E$9,'前提入力'!$C$46)),'前提入力'!$C$25*(1-'前提入力'!$C$28)^IF(OR('前提入力'!$C$35&lt;=0,$B118&lt;'前提入力'!$C$35),$B118-1,$B118-'前提入力'!$C$35)*'前提入力'!$C$26,MAX(0,'前提入力'!$C$46-MIN(C118*$E$9,'前提入力'!$C$46))/'前提入力'!$C$27)))*'前提入力'!$C$27))</x:f>
        <x:v>93958.35630972922</x:v>
      </x:c>
      <x:c r="E118" s="66" t="n">
        <x:f>IF($B118=0,0,MAX(0,C118-MIN(C118*$E$9,'前提入力'!$C$46)-IF('前提入力'!$C$27&lt;=0,0,MIN(MAX(0,C118-MIN(C118*$E$9,'前提入力'!$C$46)),'前提入力'!$C$25*(1-'前提入力'!$C$28)^IF(OR('前提入力'!$C$35&lt;=0,$B118&lt;'前提入力'!$C$35),$B118-1,$B118-'前提入力'!$C$35)*'前提入力'!$C$26,MAX(0,'前提入力'!$C$46-MIN(C118*$E$9,'前提入力'!$C$46))/'前提入力'!$C$27))))</x:f>
        <x:v>2539.721900451159</x:v>
      </x:c>
      <x:c r="F118" s="67" t="n">
        <x:f>IF($B118=0,0,'前提入力'!$C$10*(1+$C$9)^($B118-1))</x:f>
        <x:v>47.66812571471733</x:v>
      </x:c>
      <x:c r="G118" s="68" t="n">
        <x:f>D118*F118</x:f>
        <x:v>4478818.740520377</x:v>
      </x:c>
      <x:c r="H118" s="68" t="n">
        <x:f>E118*IF($B118&lt;='前提入力'!$C$13,'前提入力'!$C$12,'前提入力'!$C$14)</x:f>
        <x:v>21079.69177374462</x:v>
      </x:c>
      <x:c r="I118" s="68" t="n">
        <x:f>IF($B118=0,-('前提入力'!$C$30+'前提入力'!$C$31-'前提入力'!$C$15),G118+H118-('前提入力'!$C$30+'前提入力'!$C$31)*'前提入力'!$C$32-IF($B118='前提入力'!$C$33,'前提入力'!$C$34,0)-IF($B118='前提入力'!$C$35,'前提入力'!$C$36,0))</x:f>
        <x:v>4239898.432294121</x:v>
      </x:c>
      <x:c r="J118" s="68" t="n">
        <x:f>I118/(1+'前提入力'!$C$9)^$B118</x:f>
        <x:v>2012435.6696270944</x:v>
      </x:c>
    </x:row>
    <x:row r="119">
      <x:c r="A119" s="45" t="str">
        <x:v>上振れ</x:v>
      </x:c>
      <x:c r="B119" s="45" t="n">
        <x:v>20</x:v>
      </x:c>
      <x:c r="C119" s="66" t="n">
        <x:f>IF($B119=0,0,'前提入力'!$C$17*'前提入力'!$C$18*(1-$D$9)^($B119-1)*(1-$B$9))</x:f>
        <x:v>97662.65951871677</x:v>
      </x:c>
      <x:c r="D119" s="66" t="n">
        <x:f>IF($B119=0,0,MIN('前提入力'!$C$46,MIN(C119*$E$9,'前提入力'!$C$46)+(IF('前提入力'!$C$27&lt;=0,0,MIN(MAX(0,C119-MIN(C119*$E$9,'前提入力'!$C$46)),'前提入力'!$C$25*(1-'前提入力'!$C$28)^IF(OR('前提入力'!$C$35&lt;=0,$B119&lt;'前提入力'!$C$35),$B119-1,$B119-'前提入力'!$C$35)*'前提入力'!$C$26,MAX(0,'前提入力'!$C$46-MIN(C119*$E$9,'前提入力'!$C$46))/'前提入力'!$C$27)))*'前提入力'!$C$27))</x:f>
        <x:v>93494.66102911685</x:v>
      </x:c>
      <x:c r="E119" s="66" t="n">
        <x:f>IF($B119=0,0,MAX(0,C119-MIN(C119*$E$9,'前提入力'!$C$46)-IF('前提入力'!$C$27&lt;=0,0,MIN(MAX(0,C119-MIN(C119*$E$9,'前提入力'!$C$46)),'前提入力'!$C$25*(1-'前提入力'!$C$28)^IF(OR('前提入力'!$C$35&lt;=0,$B119&lt;'前提入力'!$C$35),$B119-1,$B119-'前提入力'!$C$35)*'前提入力'!$C$26,MAX(0,'前提入力'!$C$46-MIN(C119*$E$9,'前提入力'!$C$46))/'前提入力'!$C$27))))</x:f>
        <x:v>2738.7166116625212</x:v>
      </x:c>
      <x:c r="F119" s="67" t="n">
        <x:f>IF($B119=0,0,'前提入力'!$C$10*(1+$C$9)^($B119-1))</x:f>
        <x:v>49.098169486158845</x:v>
      </x:c>
      <x:c r="G119" s="68" t="n">
        <x:f>D119*F119</x:f>
        <x:v>4590416.71325855</x:v>
      </x:c>
      <x:c r="H119" s="68" t="n">
        <x:f>E119*IF($B119&lt;='前提入力'!$C$13,'前提入力'!$C$12,'前提入力'!$C$14)</x:f>
        <x:v>22731.34787679893</x:v>
      </x:c>
      <x:c r="I119" s="68" t="n">
        <x:f>IF($B119=0,-('前提入力'!$C$30+'前提入力'!$C$31-'前提入力'!$C$15),G119+H119-('前提入力'!$C$30+'前提入力'!$C$31)*'前提入力'!$C$32-IF($B119='前提入力'!$C$33,'前提入力'!$C$34,0)-IF($B119='前提入力'!$C$35,'前提入力'!$C$36,0))</x:f>
        <x:v>4353148.061135349</x:v>
      </x:c>
      <x:c r="J119" s="68" t="n">
        <x:f>I119/(1+'前提入力'!$C$9)^$B119</x:f>
        <x:v>1986719.9499836378</x:v>
      </x:c>
    </x:row>
  </x:sheetData>
  <x:mergeCells>
    <x:mergeCell ref="A1:K1"/>
    <x:mergeCell ref="A2:K2"/>
  </x:mergeCells>
  <x:pageMargins left="0.7" right="0.7" top="0.75" bottom="0.75" header="0.3" footer="0.3"/>
  <x:drawing xmlns:r="http://schemas.openxmlformats.org/officeDocument/2006/relationships" r:id="Ref88d37506bd4c84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20" hidden="0" customWidth="1"/>
    <x:col min="4" max="4" width="22" hidden="0" customWidth="1"/>
    <x:col min="5" max="5" width="18" hidden="0" customWidth="1"/>
    <x:col min="6" max="6" width="22" hidden="0" customWidth="1"/>
    <x:col min="7" max="7" width="18" hidden="0" customWidth="1"/>
    <x:col min="8" max="8" width="22" hidden="0" customWidth="1"/>
    <x:col min="9" max="9" width="2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4" customHeight="1">
      <x:c r="A1" s="3" t="str">
        <x:v>PPA二面比較：需要家と事業者の両方が成立するか</x:v>
      </x:c>
      <x:c r="B1" s="3" t="str">
        <x:v>PPA二面比較：需要家と事業者の両方が成立するか</x:v>
      </x:c>
      <x:c r="C1" s="3" t="str">
        <x:v>PPA二面比較：需要家と事業者の両方が成立するか</x:v>
      </x:c>
      <x:c r="D1" s="3" t="str">
        <x:v>PPA二面比較：需要家と事業者の両方が成立するか</x:v>
      </x:c>
      <x:c r="E1" s="3" t="str">
        <x:v>PPA二面比較：需要家と事業者の両方が成立するか</x:v>
      </x:c>
      <x:c r="F1" s="3" t="str">
        <x:v>PPA二面比較：需要家と事業者の両方が成立するか</x:v>
      </x:c>
      <x:c r="G1" s="3" t="str">
        <x:v>PPA二面比較：需要家と事業者の両方が成立するか</x:v>
      </x:c>
      <x:c r="H1" s="3" t="str">
        <x:v>PPA二面比較：需要家と事業者の両方が成立するか</x:v>
      </x:c>
      <x:c r="I1" s="3" t="str">
        <x:v>PPA二面比較：需要家と事業者の両方が成立するか</x:v>
      </x:c>
      <x:c r="J1" s="3" t="str">
        <x:v>PPA二面比較：需要家と事業者の両方が成立するか</x:v>
      </x:c>
      <x:c r="K1" s="3" t="str">
        <x:v>PPA二面比較：需要家と事業者の両方が成立するか</x:v>
      </x:c>
      <x:c r="L1" s="3" t="str">
        <x:v>PPA二面比較：需要家と事業者の両方が成立するか</x:v>
      </x:c>
    </x:row>
    <x:row r="2" ht="34" customHeight="1">
      <x:c r="A2" s="7" t="str">
        <x:v>課金点は自家消費量に固定。屋根賃料は所有者フラグで需要家側の帰属を切り分け、事業者側では残余から逆算します。</x:v>
      </x:c>
      <x:c r="B2" s="7" t="str">
        <x:v>課金点は自家消費量に固定。屋根賃料は所有者フラグで需要家側の帰属を切り分け、事業者側では残余から逆算します。</x:v>
      </x:c>
      <x:c r="C2" s="7" t="str">
        <x:v>課金点は自家消費量に固定。屋根賃料は所有者フラグで需要家側の帰属を切り分け、事業者側では残余から逆算します。</x:v>
      </x:c>
      <x:c r="D2" s="7" t="str">
        <x:v>課金点は自家消費量に固定。屋根賃料は所有者フラグで需要家側の帰属を切り分け、事業者側では残余から逆算します。</x:v>
      </x:c>
      <x:c r="E2" s="7" t="str">
        <x:v>課金点は自家消費量に固定。屋根賃料は所有者フラグで需要家側の帰属を切り分け、事業者側では残余から逆算します。</x:v>
      </x:c>
      <x:c r="F2" s="7" t="str">
        <x:v>課金点は自家消費量に固定。屋根賃料は所有者フラグで需要家側の帰属を切り分け、事業者側では残余から逆算します。</x:v>
      </x:c>
      <x:c r="G2" s="7" t="str">
        <x:v>課金点は自家消費量に固定。屋根賃料は所有者フラグで需要家側の帰属を切り分け、事業者側では残余から逆算します。</x:v>
      </x:c>
      <x:c r="H2" s="7" t="str">
        <x:v>課金点は自家消費量に固定。屋根賃料は所有者フラグで需要家側の帰属を切り分け、事業者側では残余から逆算します。</x:v>
      </x:c>
      <x:c r="I2" s="7" t="str">
        <x:v>課金点は自家消費量に固定。屋根賃料は所有者フラグで需要家側の帰属を切り分け、事業者側では残余から逆算します。</x:v>
      </x:c>
      <x:c r="J2" s="7" t="str">
        <x:v>課金点は自家消費量に固定。屋根賃料は所有者フラグで需要家側の帰属を切り分け、事業者側では残余から逆算します。</x:v>
      </x:c>
      <x:c r="K2" s="7" t="str">
        <x:v>課金点は自家消費量に固定。屋根賃料は所有者フラグで需要家側の帰属を切り分け、事業者側では残余から逆算します。</x:v>
      </x:c>
      <x:c r="L2" s="7" t="str">
        <x:v>課金点は自家消費量に固定。屋根賃料は所有者フラグで需要家側の帰属を切り分け、事業者側では残余から逆算します。</x:v>
      </x:c>
    </x:row>
    <x:row r="4">
      <x:c r="A4" s="43" t="str">
        <x:v>需要家側</x:v>
      </x:c>
      <x:c r="B4" s="43" t="str">
        <x:v>値</x:v>
      </x:c>
      <x:c r="C4" s="43" t="str">
        <x:v>判断</x:v>
      </x:c>
      <x:c r="D4" s="43" t="str">
        <x:v>契約で確認</x:v>
      </x:c>
      <x:c r="F4" s="43" t="str">
        <x:v>事業者側</x:v>
      </x:c>
      <x:c r="G4" s="43" t="str">
        <x:v>値</x:v>
      </x:c>
      <x:c r="H4" s="43" t="str">
        <x:v>判断</x:v>
      </x:c>
      <x:c r="I4" s="43" t="str">
        <x:v>契約で確認</x:v>
      </x:c>
    </x:row>
    <x:row r="5">
      <x:c r="A5" s="45" t="str">
        <x:v>買電単価（初年度）</x:v>
      </x:c>
      <x:c r="B5" s="63" t="n">
        <x:f>'前提入力'!C10</x:f>
        <x:v>28</x:v>
      </x:c>
      <x:c r="C5" s="45" t="str">
        <x:v>回避できる費目の定義が重要。基本料金・燃調・賦課金・市場調整の扱い</x:v>
      </x:c>
      <x:c r="D5" s="45"/>
      <x:c r="F5" s="45" t="str">
        <x:v>20年事業者NPV</x:v>
      </x:c>
      <x:c r="G5" s="64" t="n">
        <x:f>SUM('年間CF'!AA5:AA25)</x:f>
        <x:v>-15305911.888397759</x:v>
      </x:c>
      <x:c r="H5" s="45" t="str">
        <x:v>資金コスト控除後の価値。税・借入・残価・出力制御を追加</x:v>
      </x:c>
      <x:c r="I5" s="45"/>
    </x:row>
    <x:row r="6">
      <x:c r="A6" s="45" t="str">
        <x:v>PPA単価（初年度）</x:v>
      </x:c>
      <x:c r="B6" s="63" t="n">
        <x:f>'前提入力'!C38</x:f>
        <x:v>22</x:v>
      </x:c>
      <x:c r="C6" s="45" t="str">
        <x:v>安さだけでなく改定条項を見る。固定/指数連動・最低購入・未達精算</x:v>
      </x:c>
      <x:c r="D6" s="45"/>
      <x:c r="F6" s="45" t="str">
        <x:v>事業者IRR</x:v>
      </x:c>
      <x:c r="G6" s="73" t="n">
        <x:f>IFERROR(IRR('年間CF'!Z5:Z25),NA())</x:f>
        <x:v>-0.039597466344159046</x:v>
      </x:c>
      <x:c r="H6" s="45" t="str">
        <x:v>契約CFの内部収益率。投資委員会基準と比較</x:v>
      </x:c>
      <x:c r="I6" s="45"/>
    </x:row>
    <x:row r="7">
      <x:c r="A7" s="45" t="str">
        <x:v>20年需要家NPV</x:v>
      </x:c>
      <x:c r="B7" s="64" t="n">
        <x:f>NPV('前提入力'!C9,'年間CF'!T6:T25)+'年間CF'!T5</x:f>
        <x:v>14677695.383369338</x:v>
      </x:c>
      <x:c r="C7" s="45" t="str">
        <x:v>正なら経済便益あり。解除・譲渡・原状回復・停電時動作</x:v>
      </x:c>
      <x:c r="D7" s="45"/>
      <x:c r="F7" s="45" t="str">
        <x:v>目標IRR</x:v>
      </x:c>
      <x:c r="G7" s="73" t="n">
        <x:f>'前提入力'!C45</x:f>
        <x:v>0.06</x:v>
      </x:c>
      <x:c r="H7" s="45" t="str">
        <x:v>賃料逆算に使用。調達条件変更時に更新</x:v>
      </x:c>
      <x:c r="I7" s="45"/>
    </x:row>
    <x:row r="8">
      <x:c r="A8" s="45" t="str">
        <x:v>初年度単価差</x:v>
      </x:c>
      <x:c r="B8" s="63" t="n">
        <x:f>B5-B6</x:f>
        <x:v>6</x:v>
      </x:c>
      <x:c r="C8" s="45" t="str">
        <x:v>初年度の見かけの余白。年次エスカレーターで逆転しないか</x:v>
      </x:c>
      <x:c r="D8" s="45"/>
      <x:c r="F8" s="45" t="str">
        <x:v>現行屋根賃料</x:v>
      </x:c>
      <x:c r="G8" s="64" t="n">
        <x:f>'前提入力'!C42</x:f>
        <x:v>300000</x:v>
      </x:c>
      <x:c r="H8" s="45" t="str">
        <x:v>現在の仮定。固定/歩合・面積・更新条項</x:v>
      </x:c>
      <x:c r="I8" s="45"/>
    </x:row>
    <x:row r="9">
      <x:c r="A9" s="45" t="str">
        <x:v>屋根賃料受取（需要家側）</x:v>
      </x:c>
      <x:c r="B9" s="64" t="n">
        <x:f>IF('前提入力'!C47=1,'前提入力'!C42,0)</x:f>
        <x:v>300000</x:v>
      </x:c>
      <x:c r="C9" s="45" t="str">
        <x:v>需要家と屋根所有者が同一のときだけ需要家便益へ加算。別主体なら0</x:v>
      </x:c>
      <x:c r="D9" s="45"/>
      <x:c r="F9" s="45" t="str">
        <x:v>目標IRR時の理論上限</x:v>
      </x:c>
      <x:c r="G9" s="64" t="n">
        <x:f>MAX(0,(SUM('年間CF'!AC5:AC25)-('前提入力'!C30+'前提入力'!C31-'前提入力'!C15))/SUM('年間CF'!AD5:AD25))</x:f>
        <x:v>0</x:v>
      </x:c>
      <x:c r="H9" s="45" t="str">
        <x:v>他条件一定の上限。上限＝推奨賃料ではない</x:v>
      </x:c>
      <x:c r="I9" s="45"/>
    </x:row>
    <x:row r="11">
      <x:c r="A11" s="43" t="str">
        <x:v>年</x:v>
      </x:c>
      <x:c r="B11" s="43" t="str">
        <x:v>需要家便益</x:v>
      </x:c>
      <x:c r="C11" s="43" t="str">
        <x:v>事業者売上</x:v>
      </x:c>
      <x:c r="D11" s="43" t="str">
        <x:v>事業者費用（賃料含む）</x:v>
      </x:c>
      <x:c r="E11" s="43" t="str">
        <x:v>事業者CF</x:v>
      </x:c>
    </x:row>
    <x:row r="12">
      <x:c r="A12" s="45" t="n">
        <x:f>'年間CF'!A5</x:f>
        <x:v>0</x:v>
      </x:c>
      <x:c r="B12" s="76" t="n">
        <x:f>'年間CF'!T5</x:f>
        <x:v>0</x:v>
      </x:c>
      <x:c r="C12" s="76" t="n">
        <x:f>'年間CF'!V5</x:f>
        <x:v>0</x:v>
      </x:c>
      <x:c r="D12" s="76" t="n">
        <x:f>'年間CF'!W5+'年間CF'!X5+'年間CF'!Y5</x:f>
        <x:v>0</x:v>
      </x:c>
      <x:c r="E12" s="76" t="n">
        <x:f>'年間CF'!Z5</x:f>
        <x:v>-26000000</x:v>
      </x:c>
    </x:row>
    <x:row r="13">
      <x:c r="A13" s="45" t="n">
        <x:f>'年間CF'!A6</x:f>
        <x:v>1</x:v>
      </x:c>
      <x:c r="B13" s="76" t="n">
        <x:f>'年間CF'!T6</x:f>
        <x:v>806823.24</x:v>
      </x:c>
      <x:c r="C13" s="76" t="n">
        <x:f>'年間CF'!V6</x:f>
        <x:v>2049305.3</x:v>
      </x:c>
      <x:c r="D13" s="76" t="n">
        <x:f>'年間CF'!W6+'年間CF'!X6+'年間CF'!Y6</x:f>
        <x:v>690000</x:v>
      </x:c>
      <x:c r="E13" s="76" t="n">
        <x:f>'年間CF'!Z6</x:f>
        <x:v>1359305.3</x:v>
      </x:c>
    </x:row>
    <x:row r="14">
      <x:c r="A14" s="45" t="n">
        <x:f>'年間CF'!A7</x:f>
        <x:v>2</x:v>
      </x:c>
      <x:c r="B14" s="76" t="n">
        <x:f>'年間CF'!T7</x:f>
        <x:v>838402.9464659998</x:v>
      </x:c>
      <x:c r="C14" s="76" t="n">
        <x:f>'年間CF'!V7</x:f>
        <x:v>2038983.1735</x:v>
      </x:c>
      <x:c r="D14" s="76" t="n">
        <x:f>'年間CF'!W7+'年間CF'!X7+'年間CF'!Y7</x:f>
        <x:v>690000</x:v>
      </x:c>
      <x:c r="E14" s="76" t="n">
        <x:f>'年間CF'!Z7</x:f>
        <x:v>1348983.1735</x:v>
      </x:c>
    </x:row>
    <x:row r="15">
      <x:c r="A15" s="45" t="n">
        <x:f>'年間CF'!A8</x:f>
        <x:v>3</x:v>
      </x:c>
      <x:c r="B15" s="76" t="n">
        <x:f>'年間CF'!T8</x:f>
        <x:v>870043.2466144293</x:v>
      </x:c>
      <x:c r="C15" s="76" t="n">
        <x:f>'年間CF'!V8</x:f>
        <x:v>2028714.1696325</x:v>
      </x:c>
      <x:c r="D15" s="76" t="n">
        <x:f>'年間CF'!W8+'年間CF'!X8+'年間CF'!Y8</x:f>
        <x:v>690000</x:v>
      </x:c>
      <x:c r="E15" s="76" t="n">
        <x:f>'年間CF'!Z8</x:f>
        <x:v>1338714.1696325</x:v>
      </x:c>
    </x:row>
    <x:row r="16">
      <x:c r="A16" s="45" t="n">
        <x:f>'年間CF'!A9</x:f>
        <x:v>4</x:v>
      </x:c>
      <x:c r="B16" s="76" t="n">
        <x:f>'年間CF'!T9</x:f>
        <x:v>901748.4309230031</x:v>
      </x:c>
      <x:c r="C16" s="76" t="n">
        <x:f>'年間CF'!V9</x:f>
        <x:v>2018497.9925443376</x:v>
      </x:c>
      <x:c r="D16" s="76" t="n">
        <x:f>'年間CF'!W9+'年間CF'!X9+'年間CF'!Y9</x:f>
        <x:v>690000</x:v>
      </x:c>
      <x:c r="E16" s="76" t="n">
        <x:f>'年間CF'!Z9</x:f>
        <x:v>1328497.9925443376</x:v>
      </x:c>
    </x:row>
    <x:row r="17">
      <x:c r="A17" s="45" t="n">
        <x:f>'年間CF'!A10</x:f>
        <x:v>5</x:v>
      </x:c>
      <x:c r="B17" s="76" t="n">
        <x:f>'年間CF'!T10</x:f>
        <x:v>933522.7653860259</x:v>
      </x:c>
      <x:c r="C17" s="76" t="n">
        <x:f>'年間CF'!V10</x:f>
        <x:v>2008334.3484664154</x:v>
      </x:c>
      <x:c r="D17" s="76" t="n">
        <x:f>'年間CF'!W10+'年間CF'!X10+'年間CF'!Y10</x:f>
        <x:v>690000</x:v>
      </x:c>
      <x:c r="E17" s="76" t="n">
        <x:f>'年間CF'!Z10</x:f>
        <x:v>1318334.3484664154</x:v>
      </x:c>
    </x:row>
    <x:row r="18">
      <x:c r="A18" s="45" t="n">
        <x:f>'年間CF'!A11</x:f>
        <x:v>6</x:v>
      </x:c>
      <x:c r="B18" s="76" t="n">
        <x:f>'年間CF'!T11</x:f>
        <x:v>965370.4925797974</x:v>
      </x:c>
      <x:c r="C18" s="76" t="n">
        <x:f>'年間CF'!V11</x:f>
        <x:v>1882662.7648381114</x:v>
      </x:c>
      <x:c r="D18" s="76" t="n">
        <x:f>'年間CF'!W11+'年間CF'!X11+'年間CF'!Y11</x:f>
        <x:v>690000</x:v>
      </x:c>
      <x:c r="E18" s="76" t="n">
        <x:f>'年間CF'!Z11</x:f>
        <x:v>1192662.7648381114</x:v>
      </x:c>
    </x:row>
    <x:row r="19">
      <x:c r="A19" s="45" t="n">
        <x:f>'年間CF'!A12</x:f>
        <x:v>7</x:v>
      </x:c>
      <x:c r="B19" s="76" t="n">
        <x:f>'年間CF'!T12</x:f>
        <x:v>997295.8327125845</x:v>
      </x:c>
      <x:c r="C19" s="76" t="n">
        <x:f>'年間CF'!V12</x:f>
        <x:v>1871150.0045712735</x:v>
      </x:c>
      <x:c r="D19" s="76" t="n">
        <x:f>'年間CF'!W12+'年間CF'!X12+'年間CF'!Y12</x:f>
        <x:v>690000</x:v>
      </x:c>
      <x:c r="E19" s="76" t="n">
        <x:f>'年間CF'!Z12</x:f>
        <x:v>1181150.0045712735</x:v>
      </x:c>
    </x:row>
    <x:row r="20">
      <x:c r="A20" s="45" t="n">
        <x:f>'年間CF'!A13</x:f>
        <x:v>8</x:v>
      </x:c>
      <x:c r="B20" s="76" t="n">
        <x:f>'年間CF'!T13</x:f>
        <x:v>1029302.984659526</x:v>
      </x:c>
      <x:c r="C20" s="76" t="n">
        <x:f>'年間CF'!V13</x:f>
        <x:v>1859736.7970346222</x:v>
      </x:c>
      <x:c r="D20" s="76" t="n">
        <x:f>'年間CF'!W13+'年間CF'!X13+'年間CF'!Y13</x:f>
        <x:v>690000</x:v>
      </x:c>
      <x:c r="E20" s="76" t="n">
        <x:f>'年間CF'!Z13</x:f>
        <x:v>1169736.7970346222</x:v>
      </x:c>
    </x:row>
    <x:row r="21">
      <x:c r="A21" s="45" t="n">
        <x:f>'年間CF'!A14</x:f>
        <x:v>9</x:v>
      </x:c>
      <x:c r="B21" s="76" t="n">
        <x:f>'年間CF'!T14</x:f>
        <x:v>1061396.1269828295</x:v>
      </x:c>
      <x:c r="C21" s="76" t="n">
        <x:f>'年間CF'!V14</x:f>
        <x:v>1848421.80468593</x:v>
      </x:c>
      <x:c r="D21" s="76" t="n">
        <x:f>'年間CF'!W14+'年間CF'!X14+'年間CF'!Y14</x:f>
        <x:v>690000</x:v>
      </x:c>
      <x:c r="E21" s="76" t="n">
        <x:f>'年間CF'!Z14</x:f>
        <x:v>1158421.80468593</x:v>
      </x:c>
    </x:row>
    <x:row r="22">
      <x:c r="A22" s="45" t="n">
        <x:f>'年間CF'!A15</x:f>
        <x:v>10</x:v>
      </x:c>
      <x:c r="B22" s="76" t="n">
        <x:f>'年間CF'!T15</x:f>
        <x:v>1093579.4189376165</x:v>
      </x:c>
      <x:c r="C22" s="76" t="n">
        <x:f>'年間CF'!V15</x:f>
        <x:v>1837203.713466252</x:v>
      </x:c>
      <x:c r="D22" s="76" t="n">
        <x:f>'年間CF'!W15+'年間CF'!X15+'年間CF'!Y15</x:f>
        <x:v>690000</x:v>
      </x:c>
      <x:c r="E22" s="76" t="n">
        <x:f>'年間CF'!Z15</x:f>
        <x:v>1147203.713466252</x:v>
      </x:c>
    </x:row>
    <x:row r="23">
      <x:c r="A23" s="45" t="n">
        <x:f>'年間CF'!A16</x:f>
        <x:v>11</x:v>
      </x:c>
      <x:c r="B23" s="76" t="n">
        <x:f>'年間CF'!T16</x:f>
        <x:v>1125857.0014637564</x:v>
      </x:c>
      <x:c r="C23" s="76" t="n">
        <x:f>'年間CF'!V16</x:f>
        <x:v>1826081.2323465971</x:v>
      </x:c>
      <x:c r="D23" s="76" t="n">
        <x:f>'年間CF'!W16+'年間CF'!X16+'年間CF'!Y16</x:f>
        <x:v>690000</x:v>
      </x:c>
      <x:c r="E23" s="76" t="n">
        <x:f>'年間CF'!Z16</x:f>
        <x:v>1136081.2323465971</x:v>
      </x:c>
    </x:row>
    <x:row r="24">
      <x:c r="A24" s="45" t="n">
        <x:f>'年間CF'!A17</x:f>
        <x:v>12</x:v>
      </x:c>
      <x:c r="B24" s="76" t="n">
        <x:f>'年間CF'!T17</x:f>
        <x:v>1185195.0956458389</x:v>
      </x:c>
      <x:c r="C24" s="76" t="n">
        <x:f>'年間CF'!V17</x:f>
        <x:v>1845907.850533489</x:v>
      </x:c>
      <x:c r="D24" s="76" t="n">
        <x:f>'年間CF'!W17+'年間CF'!X17+'年間CF'!Y17</x:f>
        <x:v>7190000</x:v>
      </x:c>
      <x:c r="E24" s="76" t="n">
        <x:f>'年間CF'!Z17</x:f>
        <x:v>-5344092.149466511</x:v>
      </x:c>
    </x:row>
    <x:row r="25">
      <x:c r="A25" s="45" t="n">
        <x:f>'年間CF'!A18</x:f>
        <x:v>13</x:v>
      </x:c>
      <x:c r="B25" s="76" t="n">
        <x:f>'年間CF'!T18</x:f>
        <x:v>1218324.6583221252</x:v>
      </x:c>
      <x:c r="C25" s="76" t="n">
        <x:f>'年間CF'!V18</x:f>
        <x:v>1834355.7112808216</x:v>
      </x:c>
      <x:c r="D25" s="76" t="n">
        <x:f>'年間CF'!W18+'年間CF'!X18+'年間CF'!Y18</x:f>
        <x:v>690000</x:v>
      </x:c>
      <x:c r="E25" s="76" t="n">
        <x:f>'年間CF'!Z18</x:f>
        <x:v>1144355.7112808216</x:v>
      </x:c>
    </x:row>
    <x:row r="26">
      <x:c r="A26" s="45" t="n">
        <x:f>'年間CF'!A19</x:f>
        <x:v>14</x:v>
      </x:c>
      <x:c r="B26" s="76" t="n">
        <x:f>'年間CF'!T19</x:f>
        <x:v>1251541.5048032133</x:v>
      </x:c>
      <x:c r="C26" s="76" t="n">
        <x:f>'年間CF'!V19</x:f>
        <x:v>1822907.7847244176</x:v>
      </x:c>
      <x:c r="D26" s="76" t="n">
        <x:f>'年間CF'!W19+'年間CF'!X19+'年間CF'!Y19</x:f>
        <x:v>690000</x:v>
      </x:c>
      <x:c r="E26" s="76" t="n">
        <x:f>'年間CF'!Z19</x:f>
        <x:v>1132907.7847244176</x:v>
      </x:c>
    </x:row>
    <x:row r="27">
      <x:c r="A27" s="45" t="n">
        <x:f>'年間CF'!A20</x:f>
        <x:v>15</x:v>
      </x:c>
      <x:c r="B27" s="76" t="n">
        <x:f>'年間CF'!T20</x:f>
        <x:v>1284850.132441285</x:v>
      </x:c>
      <x:c r="C27" s="76" t="n">
        <x:f>'年間CF'!V20</x:f>
        <x:v>1811562.6207607954</x:v>
      </x:c>
      <x:c r="D27" s="76" t="n">
        <x:f>'年間CF'!W20+'年間CF'!X20+'年間CF'!Y20</x:f>
        <x:v>690000</x:v>
      </x:c>
      <x:c r="E27" s="76" t="n">
        <x:f>'年間CF'!Z20</x:f>
        <x:v>1121562.6207607954</x:v>
      </x:c>
    </x:row>
    <x:row r="28">
      <x:c r="A28" s="45" t="n">
        <x:f>'年間CF'!A21</x:f>
        <x:v>16</x:v>
      </x:c>
      <x:c r="B28" s="76" t="n">
        <x:f>'年間CF'!T21</x:f>
        <x:v>1318255.016456344</x:v>
      </x:c>
      <x:c r="C28" s="76" t="n">
        <x:f>'年間CF'!V21</x:f>
        <x:v>1800318.795117791</x:v>
      </x:c>
      <x:c r="D28" s="76" t="n">
        <x:f>'年間CF'!W21+'年間CF'!X21+'年間CF'!Y21</x:f>
        <x:v>690000</x:v>
      </x:c>
      <x:c r="E28" s="76" t="n">
        <x:f>'年間CF'!Z21</x:f>
        <x:v>1110318.795117791</x:v>
      </x:c>
    </x:row>
    <x:row r="29">
      <x:c r="A29" s="45" t="n">
        <x:f>'年間CF'!A22</x:f>
        <x:v>17</x:v>
      </x:c>
      <x:c r="B29" s="76" t="n">
        <x:f>'年間CF'!T22</x:f>
        <x:v>1351760.6110234216</x:v>
      </x:c>
      <x:c r="C29" s="76" t="n">
        <x:f>'年間CF'!V22</x:f>
        <x:v>1789174.9088537863</x:v>
      </x:c>
      <x:c r="D29" s="76" t="n">
        <x:f>'年間CF'!W22+'年間CF'!X22+'年間CF'!Y22</x:f>
        <x:v>690000</x:v>
      </x:c>
      <x:c r="E29" s="76" t="n">
        <x:f>'年間CF'!Z22</x:f>
        <x:v>1099174.9088537863</x:v>
      </x:c>
    </x:row>
    <x:row r="30">
      <x:c r="A30" s="45" t="n">
        <x:f>'年間CF'!A23</x:f>
        <x:v>18</x:v>
      </x:c>
      <x:c r="B30" s="76" t="n">
        <x:f>'年間CF'!T23</x:f>
        <x:v>1385371.3503445785</x:v>
      </x:c>
      <x:c r="C30" s="76" t="n">
        <x:f>'年間CF'!V23</x:f>
        <x:v>1778129.5878668695</x:v>
      </x:c>
      <x:c r="D30" s="76" t="n">
        <x:f>'年間CF'!W23+'年間CF'!X23+'年間CF'!Y23</x:f>
        <x:v>690000</x:v>
      </x:c>
      <x:c r="E30" s="76" t="n">
        <x:f>'年間CF'!Z23</x:f>
        <x:v>1088129.5878668695</x:v>
      </x:c>
    </x:row>
    <x:row r="31">
      <x:c r="A31" s="45" t="n">
        <x:f>'年間CF'!A24</x:f>
        <x:v>19</x:v>
      </x:c>
      <x:c r="B31" s="76" t="n">
        <x:f>'年間CF'!T24</x:f>
        <x:v>1419091.6497060664</x:v>
      </x:c>
      <x:c r="C31" s="76" t="n">
        <x:f>'年間CF'!V24</x:f>
        <x:v>1767181.4824137406</x:v>
      </x:c>
      <x:c r="D31" s="76" t="n">
        <x:f>'年間CF'!W24+'年間CF'!X24+'年間CF'!Y24</x:f>
        <x:v>690000</x:v>
      </x:c>
      <x:c r="E31" s="76" t="n">
        <x:f>'年間CF'!Z24</x:f>
        <x:v>1077181.4824137406</x:v>
      </x:c>
    </x:row>
    <x:row r="32">
      <x:c r="A32" s="45" t="n">
        <x:f>'年間CF'!A25</x:f>
        <x:v>20</x:v>
      </x:c>
      <x:c r="B32" s="76" t="n">
        <x:f>'年間CF'!T25</x:f>
        <x:v>1452925.9065210058</x:v>
      </x:c>
      <x:c r="C32" s="76" t="n">
        <x:f>'年間CF'!V25</x:f>
        <x:v>1756329.266638153</x:v>
      </x:c>
      <x:c r="D32" s="76" t="n">
        <x:f>'年間CF'!W25+'年間CF'!X25+'年間CF'!Y25</x:f>
        <x:v>690000</x:v>
      </x:c>
      <x:c r="E32" s="76" t="n">
        <x:f>'年間CF'!Z25</x:f>
        <x:v>1066329.266638153</x:v>
      </x:c>
    </x:row>
    <x:row r="34">
      <x:c r="A34" s="105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B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C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D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E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F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G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H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I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J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K34" s="106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L34" s="107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</x:row>
    <x:row r="35">
      <x:c r="A35" s="108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B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C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D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E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F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G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H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I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J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K35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L35" s="110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</x:row>
    <x:row r="36">
      <x:c r="A36" s="108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B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C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D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E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F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G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H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I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J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K36" s="109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L36" s="110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</x:row>
    <x:row r="37">
      <x:c r="A37" s="111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B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C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D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E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F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G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H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I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J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K37" s="112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  <x:c r="L37" s="113" t="str">
        <x:v>理論上限の式：［目標IRRで割り引いた賃料前キャッシュフローの現在価値－ネット初期投資］÷［同IRR・同期間の年金現価係数］。負なら賃料を払える余地がないため0表示です。税・借入返済・初期開発費・系統費・屋根補修・残価・撤去費は未計上。屋根賃料は面積単価ではなく、案件の残余価値から逆算して初めて交渉可能になります。</x:v>
      </x:c>
    </x:row>
  </x:sheetData>
  <x:mergeCells>
    <x:mergeCell ref="A1:L1"/>
    <x:mergeCell ref="A2:L2"/>
    <x:mergeCell ref="C5:D5"/>
    <x:mergeCell ref="C6:D6"/>
    <x:mergeCell ref="C7:D7"/>
    <x:mergeCell ref="C8:D8"/>
    <x:mergeCell ref="C9:D9"/>
    <x:mergeCell ref="H5:I5"/>
    <x:mergeCell ref="H6:I6"/>
    <x:mergeCell ref="H7:I7"/>
    <x:mergeCell ref="H8:I8"/>
    <x:mergeCell ref="H9:I9"/>
    <x:mergeCell ref="A34:L37"/>
  </x:mergeCells>
  <x:pageMargins left="0.7" right="0.7" top="0.75" bottom="0.75" header="0.3" footer="0.3"/>
  <x:drawing xmlns:r="http://schemas.openxmlformats.org/officeDocument/2006/relationships" r:id="R1c42719f659c42f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18" hidden="0" customWidth="1"/>
    <x:col min="5" max="5" width="15" hidden="0" customWidth="1"/>
    <x:col min="6" max="6" width="14" hidden="0" customWidth="1"/>
    <x:col min="7" max="7" width="13" hidden="0" customWidth="1"/>
    <x:col min="8" max="8" width="14" hidden="0" customWidth="1"/>
    <x:col min="9" max="9" width="13" hidden="0" customWidth="1"/>
    <x:col min="10" max="10" width="10" hidden="0" customWidth="1"/>
    <x:col min="11" max="11" width="13" hidden="0" customWidth="1"/>
    <x:col min="12" max="12" width="13" hidden="0" customWidth="1"/>
    <x:col min="13" max="13" width="13" hidden="0" customWidth="1"/>
    <x:col min="14" max="14" width="27" hidden="0" customWidth="1"/>
    <x:col min="15" max="15" width="3" hidden="0" customWidth="1"/>
    <x:col min="16" max="16" width="20" hidden="0" customWidth="1"/>
    <x:col min="17" max="17" width="12" hidden="0" customWidth="1"/>
  </x:cols>
  <x:sheetData>
    <x:row r="1" ht="34" customHeight="1">
      <x:c r="A1" s="3" t="str">
        <x:v>自治体・公共施設 ポートフォリオ一次評価</x:v>
      </x:c>
      <x:c r="B1" s="3" t="str">
        <x:v>自治体・公共施設 ポートフォリオ一次評価</x:v>
      </x:c>
      <x:c r="C1" s="3" t="str">
        <x:v>自治体・公共施設 ポートフォリオ一次評価</x:v>
      </x:c>
      <x:c r="D1" s="3" t="str">
        <x:v>自治体・公共施設 ポートフォリオ一次評価</x:v>
      </x:c>
      <x:c r="E1" s="3" t="str">
        <x:v>自治体・公共施設 ポートフォリオ一次評価</x:v>
      </x:c>
      <x:c r="F1" s="3" t="str">
        <x:v>自治体・公共施設 ポートフォリオ一次評価</x:v>
      </x:c>
      <x:c r="G1" s="3" t="str">
        <x:v>自治体・公共施設 ポートフォリオ一次評価</x:v>
      </x:c>
      <x:c r="H1" s="3" t="str">
        <x:v>自治体・公共施設 ポートフォリオ一次評価</x:v>
      </x:c>
      <x:c r="I1" s="3" t="str">
        <x:v>自治体・公共施設 ポートフォリオ一次評価</x:v>
      </x:c>
      <x:c r="J1" s="3" t="str">
        <x:v>自治体・公共施設 ポートフォリオ一次評価</x:v>
      </x:c>
      <x:c r="K1" s="3" t="str">
        <x:v>自治体・公共施設 ポートフォリオ一次評価</x:v>
      </x:c>
      <x:c r="L1" s="3" t="str">
        <x:v>自治体・公共施設 ポートフォリオ一次評価</x:v>
      </x:c>
      <x:c r="M1" s="3" t="str">
        <x:v>自治体・公共施設 ポートフォリオ一次評価</x:v>
      </x:c>
      <x:c r="N1" s="3" t="str">
        <x:v>自治体・公共施設 ポートフォリオ一次評価</x:v>
      </x:c>
      <x:c r="O1" s="3" t="str">
        <x:v>自治体・公共施設 ポートフォリオ一次評価</x:v>
      </x:c>
      <x:c r="P1" s="3" t="str">
        <x:v>自治体・公共施設 ポートフォリオ一次評価</x:v>
      </x:c>
      <x:c r="Q1" s="3" t="str">
        <x:v>自治体・公共施設 ポートフォリオ一次評価</x:v>
      </x:c>
      <x:c r="R1" s="3" t="str">
        <x:v>自治体・公共施設 ポートフォリオ一次評価</x:v>
      </x:c>
      <x:c r="S1" s="3" t="str">
        <x:v>自治体・公共施設 ポートフォリオ一次評価</x:v>
      </x:c>
      <x:c r="T1" s="3" t="str">
        <x:v>自治体・公共施設 ポートフォリオ一次評価</x:v>
      </x:c>
      <x:c r="U1" s="3" t="str">
        <x:v>自治体・公共施設 ポートフォリオ一次評価</x:v>
      </x:c>
      <x:c r="V1" s="3" t="str">
        <x:v>自治体・公共施設 ポートフォリオ一次評価</x:v>
      </x:c>
      <x:c r="W1" s="3" t="str">
        <x:v>自治体・公共施設 ポートフォリオ一次評価</x:v>
      </x:c>
      <x:c r="X1" s="3" t="str">
        <x:v>自治体・公共施設 ポートフォリオ一次評価</x:v>
      </x:c>
      <x:c r="Y1" s="3" t="str">
        <x:v>自治体・公共施設 ポートフォリオ一次評価</x:v>
      </x:c>
      <x:c r="Z1" s="3" t="str">
        <x:v>自治体・公共施設 ポートフォリオ一次評価</x:v>
      </x:c>
    </x:row>
    <x:row r="2" ht="34" customHeight="1">
      <x:c r="A2" s="7" t="str">
        <x:v>一施設の回収年数だけでなく、需要適合・技術・経済・BCP・調達・地域便益を同じ物差しで並べ、詳細調査の順番を決めます。</x:v>
      </x:c>
      <x:c r="B2" s="7" t="str">
        <x:v>一施設の回収年数だけでなく、需要適合・技術・経済・BCP・調達・地域便益を同じ物差しで並べ、詳細調査の順番を決めます。</x:v>
      </x:c>
      <x:c r="C2" s="7" t="str">
        <x:v>一施設の回収年数だけでなく、需要適合・技術・経済・BCP・調達・地域便益を同じ物差しで並べ、詳細調査の順番を決めます。</x:v>
      </x:c>
      <x:c r="D2" s="7" t="str">
        <x:v>一施設の回収年数だけでなく、需要適合・技術・経済・BCP・調達・地域便益を同じ物差しで並べ、詳細調査の順番を決めます。</x:v>
      </x:c>
      <x:c r="E2" s="7" t="str">
        <x:v>一施設の回収年数だけでなく、需要適合・技術・経済・BCP・調達・地域便益を同じ物差しで並べ、詳細調査の順番を決めます。</x:v>
      </x:c>
      <x:c r="F2" s="7" t="str">
        <x:v>一施設の回収年数だけでなく、需要適合・技術・経済・BCP・調達・地域便益を同じ物差しで並べ、詳細調査の順番を決めます。</x:v>
      </x:c>
      <x:c r="G2" s="7" t="str">
        <x:v>一施設の回収年数だけでなく、需要適合・技術・経済・BCP・調達・地域便益を同じ物差しで並べ、詳細調査の順番を決めます。</x:v>
      </x:c>
      <x:c r="H2" s="7" t="str">
        <x:v>一施設の回収年数だけでなく、需要適合・技術・経済・BCP・調達・地域便益を同じ物差しで並べ、詳細調査の順番を決めます。</x:v>
      </x:c>
      <x:c r="I2" s="7" t="str">
        <x:v>一施設の回収年数だけでなく、需要適合・技術・経済・BCP・調達・地域便益を同じ物差しで並べ、詳細調査の順番を決めます。</x:v>
      </x:c>
      <x:c r="J2" s="7" t="str">
        <x:v>一施設の回収年数だけでなく、需要適合・技術・経済・BCP・調達・地域便益を同じ物差しで並べ、詳細調査の順番を決めます。</x:v>
      </x:c>
      <x:c r="K2" s="7" t="str">
        <x:v>一施設の回収年数だけでなく、需要適合・技術・経済・BCP・調達・地域便益を同じ物差しで並べ、詳細調査の順番を決めます。</x:v>
      </x:c>
      <x:c r="L2" s="7" t="str">
        <x:v>一施設の回収年数だけでなく、需要適合・技術・経済・BCP・調達・地域便益を同じ物差しで並べ、詳細調査の順番を決めます。</x:v>
      </x:c>
      <x:c r="M2" s="7" t="str">
        <x:v>一施設の回収年数だけでなく、需要適合・技術・経済・BCP・調達・地域便益を同じ物差しで並べ、詳細調査の順番を決めます。</x:v>
      </x:c>
      <x:c r="N2" s="7" t="str">
        <x:v>一施設の回収年数だけでなく、需要適合・技術・経済・BCP・調達・地域便益を同じ物差しで並べ、詳細調査の順番を決めます。</x:v>
      </x:c>
      <x:c r="O2" s="7" t="str">
        <x:v>一施設の回収年数だけでなく、需要適合・技術・経済・BCP・調達・地域便益を同じ物差しで並べ、詳細調査の順番を決めます。</x:v>
      </x:c>
      <x:c r="P2" s="7" t="str">
        <x:v>一施設の回収年数だけでなく、需要適合・技術・経済・BCP・調達・地域便益を同じ物差しで並べ、詳細調査の順番を決めます。</x:v>
      </x:c>
      <x:c r="Q2" s="7" t="str">
        <x:v>一施設の回収年数だけでなく、需要適合・技術・経済・BCP・調達・地域便益を同じ物差しで並べ、詳細調査の順番を決めます。</x:v>
      </x:c>
      <x:c r="R2" s="7" t="str">
        <x:v>一施設の回収年数だけでなく、需要適合・技術・経済・BCP・調達・地域便益を同じ物差しで並べ、詳細調査の順番を決めます。</x:v>
      </x:c>
      <x:c r="S2" s="7" t="str">
        <x:v>一施設の回収年数だけでなく、需要適合・技術・経済・BCP・調達・地域便益を同じ物差しで並べ、詳細調査の順番を決めます。</x:v>
      </x:c>
      <x:c r="T2" s="7" t="str">
        <x:v>一施設の回収年数だけでなく、需要適合・技術・経済・BCP・調達・地域便益を同じ物差しで並べ、詳細調査の順番を決めます。</x:v>
      </x:c>
      <x:c r="U2" s="7" t="str">
        <x:v>一施設の回収年数だけでなく、需要適合・技術・経済・BCP・調達・地域便益を同じ物差しで並べ、詳細調査の順番を決めます。</x:v>
      </x:c>
      <x:c r="V2" s="7" t="str">
        <x:v>一施設の回収年数だけでなく、需要適合・技術・経済・BCP・調達・地域便益を同じ物差しで並べ、詳細調査の順番を決めます。</x:v>
      </x:c>
      <x:c r="W2" s="7" t="str">
        <x:v>一施設の回収年数だけでなく、需要適合・技術・経済・BCP・調達・地域便益を同じ物差しで並べ、詳細調査の順番を決めます。</x:v>
      </x:c>
      <x:c r="X2" s="7" t="str">
        <x:v>一施設の回収年数だけでなく、需要適合・技術・経済・BCP・調達・地域便益を同じ物差しで並べ、詳細調査の順番を決めます。</x:v>
      </x:c>
      <x:c r="Y2" s="7" t="str">
        <x:v>一施設の回収年数だけでなく、需要適合・技術・経済・BCP・調達・地域便益を同じ物差しで並べ、詳細調査の順番を決めます。</x:v>
      </x:c>
      <x:c r="Z2" s="7" t="str">
        <x:v>一施設の回収年数だけでなく、需要適合・技術・経済・BCP・調達・地域便益を同じ物差しで並べ、詳細調査の順番を決めます。</x:v>
      </x:c>
    </x:row>
    <x:row r="4">
      <x:c r="A4" s="43" t="str">
        <x:v>評価軸</x:v>
      </x:c>
      <x:c r="B4" s="43" t="str">
        <x:v>重み</x:v>
      </x:c>
      <x:c r="D4" s="131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E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F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G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H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I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J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K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L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M4" s="132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N4" s="133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</x:row>
    <x:row r="5">
      <x:c r="A5" s="45" t="str">
        <x:v>需要適合</x:v>
      </x:c>
      <x:c r="B5" s="53" t="n">
        <x:v>0.25</x:v>
      </x:c>
      <x:c r="D5" s="134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E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F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G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H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I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J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K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L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M5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N5" s="136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</x:row>
    <x:row r="6">
      <x:c r="A6" s="45" t="str">
        <x:v>技術・屋根</x:v>
      </x:c>
      <x:c r="B6" s="53" t="n">
        <x:v>0.2</x:v>
      </x:c>
      <x:c r="D6" s="134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E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F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G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H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I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J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K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L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M6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N6" s="136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</x:row>
    <x:row r="7">
      <x:c r="A7" s="45" t="str">
        <x:v>経済性</x:v>
      </x:c>
      <x:c r="B7" s="53" t="n">
        <x:v>0.2</x:v>
      </x:c>
      <x:c r="D7" s="134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E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F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G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H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I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J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K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L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M7" s="135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N7" s="136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</x:row>
    <x:row r="8">
      <x:c r="A8" s="45" t="str">
        <x:v>BCP重要度</x:v>
      </x:c>
      <x:c r="B8" s="53" t="n">
        <x:v>0.15</x:v>
      </x:c>
      <x:c r="D8" s="137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E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F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G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H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I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J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K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L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M8" s="138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  <x:c r="N8" s="139" t="str">
        <x:v>使い方：①施設台帳・請求書・30分需要・屋根/構造・避難所指定・改修計画を集める。②G～L列を1（低）～5（高）で採点し、根拠を原票へ残す。③総合点は候補選定用であり、NPVや施工可否ではない。④高得点でもデータ品質D/Eなら実測と図面を先に取得する。⑤自己所有/PPA/リース/再エネ調達は、候補施設ごとに別途同一条件で比較する。</x:v>
      </x:c>
    </x:row>
    <x:row r="9">
      <x:c r="A9" s="45" t="str">
        <x:v>調達準備度</x:v>
      </x:c>
      <x:c r="B9" s="53" t="n">
        <x:v>0.1</x:v>
      </x:c>
    </x:row>
    <x:row r="10">
      <x:c r="A10" s="45" t="str">
        <x:v>地域便益</x:v>
      </x:c>
      <x:c r="B10" s="53" t="n">
        <x:v>0.1</x:v>
      </x:c>
    </x:row>
    <x:row r="11">
      <x:c r="A11" s="45" t="str">
        <x:v>重み合計</x:v>
      </x:c>
      <x:c r="B11" s="73" t="n">
        <x:f>SUM(B5:B10)</x:f>
        <x:v>1</x:v>
      </x:c>
    </x:row>
    <x:row r="13">
      <x:c r="A13" s="43" t="str">
        <x:v>施設ID</x:v>
      </x:c>
      <x:c r="B13" s="43" t="str">
        <x:v>施設名</x:v>
      </x:c>
      <x:c r="C13" s="43" t="str">
        <x:v>用途</x:v>
      </x:c>
      <x:c r="D13" s="43" t="str">
        <x:v>年間使用量</x:v>
      </x:c>
      <x:c r="E13" s="43" t="str">
        <x:v>屋根想定</x:v>
      </x:c>
      <x:c r="F13" s="43" t="str">
        <x:v>データ品質</x:v>
      </x:c>
      <x:c r="G13" s="43" t="str">
        <x:v>需要適合</x:v>
      </x:c>
      <x:c r="H13" s="43" t="str">
        <x:v>技術・屋根</x:v>
      </x:c>
      <x:c r="I13" s="43" t="str">
        <x:v>経済性</x:v>
      </x:c>
      <x:c r="J13" s="43" t="str">
        <x:v>BCP</x:v>
      </x:c>
      <x:c r="K13" s="43" t="str">
        <x:v>調達準備</x:v>
      </x:c>
      <x:c r="L13" s="43" t="str">
        <x:v>地域便益</x:v>
      </x:c>
      <x:c r="M13" s="43" t="str">
        <x:v>加重点</x:v>
      </x:c>
      <x:c r="N13" s="43" t="str">
        <x:v>次のアクション</x:v>
      </x:c>
      <x:c r="P13" s="43" t="str">
        <x:v>施設</x:v>
      </x:c>
      <x:c r="Q13" s="43" t="str">
        <x:v>加重点</x:v>
      </x:c>
    </x:row>
    <x:row r="14">
      <x:c r="A14" s="140" t="str">
        <x:v>EX-01</x:v>
      </x:c>
      <x:c r="B14" s="140" t="str">
        <x:v>例：本庁舎</x:v>
      </x:c>
      <x:c r="C14" s="140" t="str">
        <x:v>庁舎</x:v>
      </x:c>
      <x:c r="D14" s="141" t="n">
        <x:v>1280000</x:v>
      </x:c>
      <x:c r="E14" s="142" t="n">
        <x:v>300</x:v>
      </x:c>
      <x:c r="F14" s="140" t="str">
        <x:v>B</x:v>
      </x:c>
      <x:c r="G14" s="140" t="n">
        <x:v>5</x:v>
      </x:c>
      <x:c r="H14" s="140" t="n">
        <x:v>4</x:v>
      </x:c>
      <x:c r="I14" s="140" t="n">
        <x:v>4</x:v>
      </x:c>
      <x:c r="J14" s="140" t="n">
        <x:v>5</x:v>
      </x:c>
      <x:c r="K14" s="140" t="n">
        <x:v>4</x:v>
      </x:c>
      <x:c r="L14" s="140" t="n">
        <x:v>4</x:v>
      </x:c>
      <x:c r="M14" s="144" t="n">
        <x:f>G14*$B$5+H14*$B$6+I14*$B$7+J14*$B$8+K14*$B$9+L14*$B$10</x:f>
        <x:v>4.3999999999999995</x:v>
      </x:c>
      <x:c r="N14" s="145" t="str">
        <x:f>IF(OR(F14="D",F14="E"),"実測30分値・図面を取得",IF(M14&gt;=4,"優先して方式比較",IF(M14&gt;=3,"追加調査","見送り/代替調達")))</x:f>
        <x:v>優先して方式比較</x:v>
      </x:c>
      <x:c r="P14" t="str">
        <x:f>B14</x:f>
        <x:v>例：本庁舎</x:v>
      </x:c>
      <x:c r="Q14" t="n">
        <x:f>M14</x:f>
        <x:v>4.3999999999999995</x:v>
      </x:c>
    </x:row>
    <x:row r="15">
      <x:c r="A15" s="140" t="str">
        <x:v>EX-02</x:v>
      </x:c>
      <x:c r="B15" s="140" t="str">
        <x:v>例：第一中学校</x:v>
      </x:c>
      <x:c r="C15" s="140" t="str">
        <x:v>学校</x:v>
      </x:c>
      <x:c r="D15" s="141" t="n">
        <x:v>420000</x:v>
      </x:c>
      <x:c r="E15" s="142" t="n">
        <x:v>180</x:v>
      </x:c>
      <x:c r="F15" s="140" t="str">
        <x:v>D</x:v>
      </x:c>
      <x:c r="G15" s="140" t="n">
        <x:v>4</x:v>
      </x:c>
      <x:c r="H15" s="140" t="n">
        <x:v>4</x:v>
      </x:c>
      <x:c r="I15" s="140" t="n">
        <x:v>4</x:v>
      </x:c>
      <x:c r="J15" s="140" t="n">
        <x:v>5</x:v>
      </x:c>
      <x:c r="K15" s="140" t="n">
        <x:v>3</x:v>
      </x:c>
      <x:c r="L15" s="140" t="n">
        <x:v>5</x:v>
      </x:c>
      <x:c r="M15" s="144" t="n">
        <x:f>G15*$B$5+H15*$B$6+I15*$B$7+J15*$B$8+K15*$B$9+L15*$B$10</x:f>
        <x:v>4.15</x:v>
      </x:c>
      <x:c r="N15" s="145" t="str">
        <x:f>IF(OR(F15="D",F15="E"),"実測30分値・図面を取得",IF(M15&gt;=4,"優先して方式比較",IF(M15&gt;=3,"追加調査","見送り/代替調達")))</x:f>
        <x:v>実測30分値・図面を取得</x:v>
      </x:c>
      <x:c r="P15" t="str">
        <x:f>B15</x:f>
        <x:v>例：第一中学校</x:v>
      </x:c>
      <x:c r="Q15" t="n">
        <x:f>M15</x:f>
        <x:v>4.15</x:v>
      </x:c>
    </x:row>
    <x:row r="16">
      <x:c r="A16" s="140" t="str">
        <x:v>EX-03</x:v>
      </x:c>
      <x:c r="B16" s="140" t="str">
        <x:v>例：総合体育館</x:v>
      </x:c>
      <x:c r="C16" s="140" t="str">
        <x:v>体育・避難所</x:v>
      </x:c>
      <x:c r="D16" s="141" t="n">
        <x:v>610000</x:v>
      </x:c>
      <x:c r="E16" s="142" t="n">
        <x:v>220</x:v>
      </x:c>
      <x:c r="F16" s="140" t="str">
        <x:v>C</x:v>
      </x:c>
      <x:c r="G16" s="140" t="n">
        <x:v>3</x:v>
      </x:c>
      <x:c r="H16" s="140" t="n">
        <x:v>4</x:v>
      </x:c>
      <x:c r="I16" s="140" t="n">
        <x:v>3</x:v>
      </x:c>
      <x:c r="J16" s="140" t="n">
        <x:v>5</x:v>
      </x:c>
      <x:c r="K16" s="140" t="n">
        <x:v>3</x:v>
      </x:c>
      <x:c r="L16" s="140" t="n">
        <x:v>5</x:v>
      </x:c>
      <x:c r="M16" s="144" t="n">
        <x:f>G16*$B$5+H16*$B$6+I16*$B$7+J16*$B$8+K16*$B$9+L16*$B$10</x:f>
        <x:v>3.7</x:v>
      </x:c>
      <x:c r="N16" s="145" t="str">
        <x:f>IF(OR(F16="D",F16="E"),"実測30分値・図面を取得",IF(M16&gt;=4,"優先して方式比較",IF(M16&gt;=3,"追加調査","見送り/代替調達")))</x:f>
        <x:v>追加調査</x:v>
      </x:c>
      <x:c r="P16" t="str">
        <x:f>B16</x:f>
        <x:v>例：総合体育館</x:v>
      </x:c>
      <x:c r="Q16" t="n">
        <x:f>M16</x:f>
        <x:v>3.7</x:v>
      </x:c>
    </x:row>
    <x:row r="17">
      <x:c r="A17" s="140" t="str">
        <x:v>EX-04</x:v>
      </x:c>
      <x:c r="B17" s="140" t="str">
        <x:v>例：文化会館</x:v>
      </x:c>
      <x:c r="C17" s="140" t="str">
        <x:v>文化</x:v>
      </x:c>
      <x:c r="D17" s="141" t="n">
        <x:v>350000</x:v>
      </x:c>
      <x:c r="E17" s="142" t="n">
        <x:v>140</x:v>
      </x:c>
      <x:c r="F17" s="140" t="str">
        <x:v>E</x:v>
      </x:c>
      <x:c r="G17" s="140" t="n">
        <x:v>2</x:v>
      </x:c>
      <x:c r="H17" s="140" t="n">
        <x:v>3</x:v>
      </x:c>
      <x:c r="I17" s="140" t="n">
        <x:v>2</x:v>
      </x:c>
      <x:c r="J17" s="140" t="n">
        <x:v>3</x:v>
      </x:c>
      <x:c r="K17" s="140" t="n">
        <x:v>2</x:v>
      </x:c>
      <x:c r="L17" s="140" t="n">
        <x:v>4</x:v>
      </x:c>
      <x:c r="M17" s="144" t="n">
        <x:f>G17*$B$5+H17*$B$6+I17*$B$7+J17*$B$8+K17*$B$9+L17*$B$10</x:f>
        <x:v>2.55</x:v>
      </x:c>
      <x:c r="N17" s="145" t="str">
        <x:f>IF(OR(F17="D",F17="E"),"実測30分値・図面を取得",IF(M17&gt;=4,"優先して方式比較",IF(M17&gt;=3,"追加調査","見送り/代替調達")))</x:f>
        <x:v>実測30分値・図面を取得</x:v>
      </x:c>
      <x:c r="P17" t="str">
        <x:f>B17</x:f>
        <x:v>例：文化会館</x:v>
      </x:c>
      <x:c r="Q17" t="n">
        <x:f>M17</x:f>
        <x:v>2.55</x:v>
      </x:c>
    </x:row>
    <x:row r="18">
      <x:c r="A18" s="140" t="str">
        <x:v>EX-05</x:v>
      </x:c>
      <x:c r="B18" s="140" t="str">
        <x:v>例：消防本部</x:v>
      </x:c>
      <x:c r="C18" s="140" t="str">
        <x:v>消防</x:v>
      </x:c>
      <x:c r="D18" s="141" t="n">
        <x:v>290000</x:v>
      </x:c>
      <x:c r="E18" s="142" t="n">
        <x:v>80</x:v>
      </x:c>
      <x:c r="F18" s="140" t="str">
        <x:v>A</x:v>
      </x:c>
      <x:c r="G18" s="140" t="n">
        <x:v>5</x:v>
      </x:c>
      <x:c r="H18" s="140" t="n">
        <x:v>3</x:v>
      </x:c>
      <x:c r="I18" s="140" t="n">
        <x:v>3</x:v>
      </x:c>
      <x:c r="J18" s="140" t="n">
        <x:v>5</x:v>
      </x:c>
      <x:c r="K18" s="140" t="n">
        <x:v>4</x:v>
      </x:c>
      <x:c r="L18" s="140" t="n">
        <x:v>4</x:v>
      </x:c>
      <x:c r="M18" s="144" t="n">
        <x:f>G18*$B$5+H18*$B$6+I18*$B$7+J18*$B$8+K18*$B$9+L18*$B$10</x:f>
        <x:v>4</x:v>
      </x:c>
      <x:c r="N18" s="145" t="str">
        <x:f>IF(OR(F18="D",F18="E"),"実測30分値・図面を取得",IF(M18&gt;=4,"優先して方式比較",IF(M18&gt;=3,"追加調査","見送り/代替調達")))</x:f>
        <x:v>優先して方式比較</x:v>
      </x:c>
      <x:c r="P18" t="str">
        <x:f>B18</x:f>
        <x:v>例：消防本部</x:v>
      </x:c>
      <x:c r="Q18" t="n">
        <x:f>M18</x:f>
        <x:v>4</x:v>
      </x:c>
    </x:row>
    <x:row r="19">
      <x:c r="A19" s="140" t="str">
        <x:v>EX-06</x:v>
      </x:c>
      <x:c r="B19" s="140" t="str">
        <x:v>例：給食センター</x:v>
      </x:c>
      <x:c r="C19" s="140" t="str">
        <x:v>調理</x:v>
      </x:c>
      <x:c r="D19" s="141" t="n">
        <x:v>760000</x:v>
      </x:c>
      <x:c r="E19" s="142" t="n">
        <x:v>260</x:v>
      </x:c>
      <x:c r="F19" s="140" t="str">
        <x:v>C</x:v>
      </x:c>
      <x:c r="G19" s="140" t="n">
        <x:v>5</x:v>
      </x:c>
      <x:c r="H19" s="140" t="n">
        <x:v>4</x:v>
      </x:c>
      <x:c r="I19" s="140" t="n">
        <x:v>4</x:v>
      </x:c>
      <x:c r="J19" s="140" t="n">
        <x:v>4</x:v>
      </x:c>
      <x:c r="K19" s="140" t="n">
        <x:v>3</x:v>
      </x:c>
      <x:c r="L19" s="140" t="n">
        <x:v>5</x:v>
      </x:c>
      <x:c r="M19" s="144" t="n">
        <x:f>G19*$B$5+H19*$B$6+I19*$B$7+J19*$B$8+K19*$B$9+L19*$B$10</x:f>
        <x:v>4.25</x:v>
      </x:c>
      <x:c r="N19" s="145" t="str">
        <x:f>IF(OR(F19="D",F19="E"),"実測30分値・図面を取得",IF(M19&gt;=4,"優先して方式比較",IF(M19&gt;=3,"追加調査","見送り/代替調達")))</x:f>
        <x:v>優先して方式比較</x:v>
      </x:c>
      <x:c r="P19" t="str">
        <x:f>B19</x:f>
        <x:v>例：給食センター</x:v>
      </x:c>
      <x:c r="Q19" t="n">
        <x:f>M19</x:f>
        <x:v>4.25</x:v>
      </x:c>
    </x:row>
    <x:row r="20">
      <x:c r="A20" s="140" t="str">
        <x:v>EX-07</x:v>
      </x:c>
      <x:c r="B20" s="140" t="str">
        <x:v>例：図書館</x:v>
      </x:c>
      <x:c r="C20" s="140" t="str">
        <x:v>文化・教育</x:v>
      </x:c>
      <x:c r="D20" s="141" t="n">
        <x:v>240000</x:v>
      </x:c>
      <x:c r="E20" s="142" t="n">
        <x:v>95</x:v>
      </x:c>
      <x:c r="F20" s="140" t="str">
        <x:v>D</x:v>
      </x:c>
      <x:c r="G20" s="140" t="n">
        <x:v>3</x:v>
      </x:c>
      <x:c r="H20" s="140" t="n">
        <x:v>2</x:v>
      </x:c>
      <x:c r="I20" s="140" t="n">
        <x:v>3</x:v>
      </x:c>
      <x:c r="J20" s="140" t="n">
        <x:v>3</x:v>
      </x:c>
      <x:c r="K20" s="140" t="n">
        <x:v>3</x:v>
      </x:c>
      <x:c r="L20" s="140" t="n">
        <x:v>4</x:v>
      </x:c>
      <x:c r="M20" s="144" t="n">
        <x:f>G20*$B$5+H20*$B$6+I20*$B$7+J20*$B$8+K20*$B$9+L20*$B$10</x:f>
        <x:v>2.9</x:v>
      </x:c>
      <x:c r="N20" s="145" t="str">
        <x:f>IF(OR(F20="D",F20="E"),"実測30分値・図面を取得",IF(M20&gt;=4,"優先して方式比較",IF(M20&gt;=3,"追加調査","見送り/代替調達")))</x:f>
        <x:v>実測30分値・図面を取得</x:v>
      </x:c>
      <x:c r="P20" t="str">
        <x:f>B20</x:f>
        <x:v>例：図書館</x:v>
      </x:c>
      <x:c r="Q20" t="n">
        <x:f>M20</x:f>
        <x:v>2.9</x:v>
      </x:c>
    </x:row>
    <x:row r="21">
      <x:c r="A21" s="140" t="str">
        <x:v>EX-08</x:v>
      </x:c>
      <x:c r="B21" s="140" t="str">
        <x:v>例：浄水施設</x:v>
      </x:c>
      <x:c r="C21" s="140" t="str">
        <x:v>インフラ</x:v>
      </x:c>
      <x:c r="D21" s="141" t="n">
        <x:v>2100000</x:v>
      </x:c>
      <x:c r="E21" s="142" t="n">
        <x:v>500</x:v>
      </x:c>
      <x:c r="F21" s="140" t="str">
        <x:v>B</x:v>
      </x:c>
      <x:c r="G21" s="140" t="n">
        <x:v>5</x:v>
      </x:c>
      <x:c r="H21" s="140" t="n">
        <x:v>3</x:v>
      </x:c>
      <x:c r="I21" s="140" t="n">
        <x:v>4</x:v>
      </x:c>
      <x:c r="J21" s="140" t="n">
        <x:v>5</x:v>
      </x:c>
      <x:c r="K21" s="140" t="n">
        <x:v>4</x:v>
      </x:c>
      <x:c r="L21" s="140" t="n">
        <x:v>5</x:v>
      </x:c>
      <x:c r="M21" s="144" t="n">
        <x:f>G21*$B$5+H21*$B$6+I21*$B$7+J21*$B$8+K21*$B$9+L21*$B$10</x:f>
        <x:v>4.300000000000001</x:v>
      </x:c>
      <x:c r="N21" s="145" t="str">
        <x:f>IF(OR(F21="D",F21="E"),"実測30分値・図面を取得",IF(M21&gt;=4,"優先して方式比較",IF(M21&gt;=3,"追加調査","見送り/代替調達")))</x:f>
        <x:v>優先して方式比較</x:v>
      </x:c>
      <x:c r="P21" t="str">
        <x:f>B21</x:f>
        <x:v>例：浄水施設</x:v>
      </x:c>
      <x:c r="Q21" t="n">
        <x:f>M21</x:f>
        <x:v>4.300000000000001</x:v>
      </x:c>
    </x:row>
    <x:row r="24">
      <x:c r="A24" s="105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B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C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D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E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F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G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H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I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J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K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L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M24" s="106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N24" s="107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</x:row>
    <x:row r="25">
      <x:c r="A25" s="108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B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C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D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E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F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G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H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I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J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K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L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M25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N25" s="110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</x:row>
    <x:row r="26">
      <x:c r="A26" s="108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B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C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D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E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F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G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H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I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J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K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L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M26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N26" s="110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</x:row>
    <x:row r="27">
      <x:c r="A27" s="108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B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C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D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E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F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G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H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I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J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K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L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M27" s="109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N27" s="110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</x:row>
    <x:row r="28">
      <x:c r="A28" s="111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B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C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D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E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F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G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H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I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J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K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L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M28" s="112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  <x:c r="N28" s="113" t="str">
        <x:v>判定の境界：この点数は、多数施設から詳細診断候補を選ぶための透明な優先順位です。補助金額、単純回収、CO2削減量だけで自動決定しません。高得点施設も、30分需要、請求書、屋根・構造、防水、改修時期、系統、調達、運転後M&amp;Vを確認し、経済比較は『前提入力』『ダッシュボード』『PPA二面比較』で別途行ってください。数値はすべて説明用です。</x:v>
      </x:c>
    </x:row>
  </x:sheetData>
  <x:mergeCells>
    <x:mergeCell ref="A1:Z1"/>
    <x:mergeCell ref="A2:Z2"/>
    <x:mergeCell ref="D4:N8"/>
    <x:mergeCell ref="A24:N28"/>
  </x:mergeCells>
  <x:conditionalFormatting sqref="N14:N21">
    <x:cfRule type="containsText" dxfId="0" priority="1" operator="containsText" text="優先"/>
    <x:cfRule type="containsText" dxfId="1" priority="2" operator="containsText" text="取得"/>
  </x:conditionalFormatting>
  <x:dataValidations count="8">
    <x:dataValidation type="whole" operator="between" sqref="G14:L14">
      <x:formula1>1</x:formula1>
      <x:formula2>5</x:formula2>
    </x:dataValidation>
    <x:dataValidation type="whole" operator="between" sqref="G15:L15">
      <x:formula1>1</x:formula1>
      <x:formula2>5</x:formula2>
    </x:dataValidation>
    <x:dataValidation type="whole" operator="between" sqref="G16:L16">
      <x:formula1>1</x:formula1>
      <x:formula2>5</x:formula2>
    </x:dataValidation>
    <x:dataValidation type="whole" operator="between" sqref="G17:L17">
      <x:formula1>1</x:formula1>
      <x:formula2>5</x:formula2>
    </x:dataValidation>
    <x:dataValidation type="whole" operator="between" sqref="G18:L18">
      <x:formula1>1</x:formula1>
      <x:formula2>5</x:formula2>
    </x:dataValidation>
    <x:dataValidation type="whole" operator="between" sqref="G19:L19">
      <x:formula1>1</x:formula1>
      <x:formula2>5</x:formula2>
    </x:dataValidation>
    <x:dataValidation type="whole" operator="between" sqref="G20:L20">
      <x:formula1>1</x:formula1>
      <x:formula2>5</x:formula2>
    </x:dataValidation>
    <x:dataValidation type="whole" operator="between" sqref="G21:L21">
      <x:formula1>1</x:formula1>
      <x:formula2>5</x:formula2>
    </x:dataValidation>
  </x:dataValidations>
  <x:pageMargins left="0.7" right="0.7" top="0.75" bottom="0.75" header="0.3" footer="0.3"/>
  <x:drawing xmlns:r="http://schemas.openxmlformats.org/officeDocument/2006/relationships" r:id="Rab846a7ebdc546e6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0" hidden="0" customWidth="1"/>
    <x:col min="3" max="3" width="14" hidden="0" customWidth="1"/>
    <x:col min="4" max="4" width="38" hidden="0" customWidth="1"/>
    <x:col min="5" max="5" width="14" hidden="0" customWidth="1"/>
    <x:col min="6" max="6" width="42" hidden="0" customWidth="1"/>
  </x:cols>
  <x:sheetData>
    <x:row r="1" ht="34" customHeight="1">
      <x:c r="A1" s="3" t="str">
        <x:v>自動チェックと残余リスク</x:v>
      </x:c>
      <x:c r="B1" s="3" t="str">
        <x:v>自動チェックと残余リスク</x:v>
      </x:c>
      <x:c r="C1" s="3" t="str">
        <x:v>自動チェックと残余リスク</x:v>
      </x:c>
      <x:c r="D1" s="3" t="str">
        <x:v>自動チェックと残余リスク</x:v>
      </x:c>
      <x:c r="E1" s="3" t="str">
        <x:v>自動チェックと残余リスク</x:v>
      </x:c>
      <x:c r="F1" s="3" t="str">
        <x:v>自動チェックと残余リスク</x:v>
      </x:c>
    </x:row>
    <x:row r="2" ht="34" customHeight="1">
      <x:c r="A2" s="7" t="str">
        <x:v>OKはモデル内部の整合を示すだけで、案件の妥当性や制度適格性を保証しません。</x:v>
      </x:c>
      <x:c r="B2" s="7" t="str">
        <x:v>OKはモデル内部の整合を示すだけで、案件の妥当性や制度適格性を保証しません。</x:v>
      </x:c>
      <x:c r="C2" s="7" t="str">
        <x:v>OKはモデル内部の整合を示すだけで、案件の妥当性や制度適格性を保証しません。</x:v>
      </x:c>
      <x:c r="D2" s="7" t="str">
        <x:v>OKはモデル内部の整合を示すだけで、案件の妥当性や制度適格性を保証しません。</x:v>
      </x:c>
      <x:c r="E2" s="7" t="str">
        <x:v>OKはモデル内部の整合を示すだけで、案件の妥当性や制度適格性を保証しません。</x:v>
      </x:c>
      <x:c r="F2" s="7" t="str">
        <x:v>OKはモデル内部の整合を示すだけで、案件の妥当性や制度適格性を保証しません。</x:v>
      </x:c>
    </x:row>
    <x:row r="4">
      <x:c r="A4" s="43" t="str">
        <x:v>No.</x:v>
      </x:c>
      <x:c r="B4" s="43" t="str">
        <x:v>検査項目</x:v>
      </x:c>
      <x:c r="C4" s="43" t="str">
        <x:v>結果</x:v>
      </x:c>
      <x:c r="D4" s="43" t="str">
        <x:v>基準</x:v>
      </x:c>
      <x:c r="E4" s="43" t="str">
        <x:v>重要度</x:v>
      </x:c>
      <x:c r="F4" s="43" t="str">
        <x:v>要確認時の処置</x:v>
      </x:c>
    </x:row>
    <x:row r="5">
      <x:c r="A5" s="45" t="n">
        <x:v>1</x:v>
      </x:c>
      <x:c r="B5" s="45" t="str">
        <x:v>損失率の入力範囲</x:v>
      </x:c>
      <x:c r="C5" s="45" t="str">
        <x:f>IF(AND('前提入力'!C19&gt;=0,'前提入力'!C20&gt;=0,'前提入力'!C21&gt;=0,1-(1-'前提入力'!C19)*(1-'前提入力'!C20)*(1-'前提入力'!C21)&lt;50%),"OK","要確認")</x:f>
        <x:v>OK</x:v>
      </x:c>
      <x:c r="D5" s="45" t="str">
        <x:v>総合損失0～50%未満</x:v>
      </x:c>
      <x:c r="E5" s="45" t="str">
        <x:v>高</x:v>
      </x:c>
      <x:c r="F5" s="45" t="str">
        <x:v>二重計上・月別差を確認</x:v>
      </x:c>
    </x:row>
    <x:row r="6">
      <x:c r="A6" s="45" t="n">
        <x:v>2</x:v>
      </x:c>
      <x:c r="B6" s="45" t="str">
        <x:v>自家消費率</x:v>
      </x:c>
      <x:c r="C6" s="45" t="str">
        <x:f>IF(AND('前提入力'!C23&gt;=0,'前提入力'!C23&lt;=1),"OK","要確認")</x:f>
        <x:v>OK</x:v>
      </x:c>
      <x:c r="D6" s="45" t="str">
        <x:v>0～100%</x:v>
      </x:c>
      <x:c r="E6" s="45" t="str">
        <x:v>重大</x:v>
      </x:c>
      <x:c r="F6" s="45" t="str">
        <x:v>30分値で再計算</x:v>
      </x:c>
    </x:row>
    <x:row r="7">
      <x:c r="A7" s="45" t="n">
        <x:v>3</x:v>
      </x:c>
      <x:c r="B7" s="45" t="str">
        <x:v>効率・劣化率</x:v>
      </x:c>
      <x:c r="C7" s="45" t="str">
        <x:f>IF(AND('前提入力'!C27&gt;0,'前提入力'!C27&lt;=1,'前提入力'!C22&gt;=0,'前提入力'!C22&lt;20%,'前提入力'!C28&gt;=0,'前提入力'!C28&lt;20%),"OK","要確認")</x:f>
        <x:v>OK</x:v>
      </x:c>
      <x:c r="D7" s="45" t="str">
        <x:v>効率0超100%以下、劣化20%未満</x:v>
      </x:c>
      <x:c r="E7" s="45" t="str">
        <x:v>高</x:v>
      </x:c>
      <x:c r="F7" s="45" t="str">
        <x:v>仕様書・保証曲線を確認</x:v>
      </x:c>
    </x:row>
    <x:row r="8">
      <x:c r="A8" s="45" t="n">
        <x:v>4</x:v>
      </x:c>
      <x:c r="B8" s="45" t="str">
        <x:v>エネルギー収支</x:v>
      </x:c>
      <x:c r="C8" s="45" t="str">
        <x:f>IF(ABS(SUM('年間CF'!C5:C25)-SUM('年間CF'!D5:D25)-SUM('年間CF'!G5:G25)-SUM('年間CF'!J5:J25))&lt;1,"OK","要確認")</x:f>
        <x:v>OK</x:v>
      </x:c>
      <x:c r="D8" s="45" t="str">
        <x:v>損失後発電＝直接自家消費＋充電＋売電</x:v>
      </x:c>
      <x:c r="E8" s="45" t="str">
        <x:v>重大</x:v>
      </x:c>
      <x:c r="F8" s="45" t="str">
        <x:v>計算式・単位を監査</x:v>
      </x:c>
    </x:row>
    <x:row r="9">
      <x:c r="A9" s="45" t="n">
        <x:v>5</x:v>
      </x:c>
      <x:c r="B9" s="45" t="str">
        <x:v>30分値の有無</x:v>
      </x:c>
      <x:c r="C9" s="45" t="str">
        <x:f>"要確認"</x:f>
        <x:v>要確認</x:v>
      </x:c>
      <x:c r="D9" s="45" t="str">
        <x:v>本ファイルは年間簡易モデル</x:v>
      </x:c>
      <x:c r="E9" s="45" t="str">
        <x:v>高</x:v>
      </x:c>
      <x:c r="F9" s="45" t="str">
        <x:v>別添ロードカーブツールかBizで精緻化</x:v>
      </x:c>
    </x:row>
    <x:row r="10">
      <x:c r="A10" s="45" t="n">
        <x:v>6</x:v>
      </x:c>
      <x:c r="B10" s="45" t="str">
        <x:v>売電制度の適用</x:v>
      </x:c>
      <x:c r="C10" s="45" t="str">
        <x:f>"要確認"</x:f>
        <x:v>要確認</x:v>
      </x:c>
      <x:c r="D10" s="45" t="str">
        <x:v>設備区分・認定年度・発電方式で確認</x:v>
      </x:c>
      <x:c r="E10" s="45" t="str">
        <x:v>重大</x:v>
      </x:c>
      <x:c r="F10" s="45" t="str">
        <x:v>METI制度資料と認定条件を照合</x:v>
      </x:c>
    </x:row>
    <x:row r="11">
      <x:c r="A11" s="45" t="n">
        <x:v>7</x:v>
      </x:c>
      <x:c r="B11" s="45" t="str">
        <x:v>PPA事業者採算</x:v>
      </x:c>
      <x:c r="C11" s="45" t="str">
        <x:f>IF('ダッシュボード'!G6&gt;0,"OK","要確認")</x:f>
        <x:v>要確認</x:v>
      </x:c>
      <x:c r="D11" s="45" t="str">
        <x:v>事業者NPV&gt;0</x:v>
      </x:c>
      <x:c r="E11" s="45" t="str">
        <x:v>高</x:v>
      </x:c>
      <x:c r="F11" s="45" t="str">
        <x:v>PPA単価・賃料・CAPEX・O&amp;Mを再交渉</x:v>
      </x:c>
    </x:row>
    <x:row r="12">
      <x:c r="A12" s="45" t="n">
        <x:v>8</x:v>
      </x:c>
      <x:c r="B12" s="45" t="str">
        <x:v>PPA需要家便益</x:v>
      </x:c>
      <x:c r="C12" s="45" t="str">
        <x:f>IF('ダッシュボード'!G5&gt;0,"OK","要確認")</x:f>
        <x:v>OK</x:v>
      </x:c>
      <x:c r="D12" s="45" t="str">
        <x:v>需要家NPV&gt;0</x:v>
      </x:c>
      <x:c r="E12" s="45" t="str">
        <x:v>高</x:v>
      </x:c>
      <x:c r="F12" s="45" t="str">
        <x:v>回避単価・契約改定条項を再確認</x:v>
      </x:c>
    </x:row>
    <x:row r="13">
      <x:c r="A13" s="45" t="n">
        <x:v>9</x:v>
      </x:c>
      <x:c r="B13" s="45" t="str">
        <x:v>税・会計・資金調達</x:v>
      </x:c>
      <x:c r="C13" s="45" t="str">
        <x:f>"要確認"</x:f>
        <x:v>要確認</x:v>
      </x:c>
      <x:c r="D13" s="45" t="str">
        <x:v>本モデル未計上</x:v>
      </x:c>
      <x:c r="E13" s="45" t="str">
        <x:v>高</x:v>
      </x:c>
      <x:c r="F13" s="45" t="str">
        <x:v>税理士・会計・金融機関へ確認</x:v>
      </x:c>
    </x:row>
    <x:row r="14">
      <x:c r="A14" s="45" t="n">
        <x:v>10</x:v>
      </x:c>
      <x:c r="B14" s="45" t="str">
        <x:v>施工・系統・構造</x:v>
      </x:c>
      <x:c r="C14" s="45" t="str">
        <x:f>"要確認"</x:f>
        <x:v>要確認</x:v>
      </x:c>
      <x:c r="D14" s="45" t="str">
        <x:v>本モデル未計上</x:v>
      </x:c>
      <x:c r="E14" s="45" t="str">
        <x:v>重大</x:v>
      </x:c>
      <x:c r="F14" s="45" t="str">
        <x:v>現調・構造計算・系統接続回答を取得</x:v>
      </x:c>
    </x:row>
    <x:row r="15">
      <x:c r="A15" s="45" t="n">
        <x:v>11</x:v>
      </x:c>
      <x:c r="B15" s="45" t="str">
        <x:v>需要上限</x:v>
      </x:c>
      <x:c r="C15" s="45" t="str">
        <x:f>IF(MAX('年間CF'!I5:I25)&lt;='前提入力'!C46+1,"OK","要確認")</x:f>
        <x:v>OK</x:v>
      </x:c>
      <x:c r="D15" s="45" t="str">
        <x:v>総自家消費≦年間需要</x:v>
      </x:c>
      <x:c r="E15" s="45" t="str">
        <x:v>重大</x:v>
      </x:c>
      <x:c r="F15" s="45" t="str">
        <x:v>需要・自家消費・放電上限を再確認</x:v>
      </x:c>
    </x:row>
    <x:row r="16">
      <x:c r="A16" s="45" t="n">
        <x:v>12</x:v>
      </x:c>
      <x:c r="B16" s="45" t="str">
        <x:v>蓄電池交換後容量</x:v>
      </x:c>
      <x:c r="C16" s="45" t="str">
        <x:f>IF(OR('前提入力'!C35&lt;=0,'前提入力'!C35&gt;20),"OK",IF(ABS(INDEX('年間CF'!F5:F25,'前提入力'!C35+1)-'前提入力'!C25)&lt;0.1,"OK","要確認"))</x:f>
        <x:v>OK</x:v>
      </x:c>
      <x:c r="D16" s="45" t="str">
        <x:v>交換年に実効容量をリセット</x:v>
      </x:c>
      <x:c r="E16" s="45" t="str">
        <x:v>高</x:v>
      </x:c>
      <x:c r="F16" s="45" t="str">
        <x:v>交換年・費用・交換後仕様を確認</x:v>
      </x:c>
    </x:row>
    <x:row r="17">
      <x:c r="A17" s="45" t="n">
        <x:v>13</x:v>
      </x:c>
      <x:c r="B17" s="45" t="str">
        <x:v>屋根賃料の帰属</x:v>
      </x:c>
      <x:c r="C17" s="45" t="str">
        <x:f>IF(OR('前提入力'!C47=0,'前提入力'!C47=1),"OK","要確認")</x:f>
        <x:v>OK</x:v>
      </x:c>
      <x:c r="D17" s="45" t="str">
        <x:v>0=別主体 / 1=需要家と同一</x:v>
      </x:c>
      <x:c r="E17" s="45" t="str">
        <x:v>高</x:v>
      </x:c>
      <x:c r="F17" s="45" t="str">
        <x:v>需要家・屋根所有者・賃料受取人を確認</x:v>
      </x:c>
    </x:row>
    <x:row r="19">
      <x:c r="A19" s="9" t="str">
        <x:v>監査ログ</x:v>
      </x:c>
      <x:c r="B19" s="9" t="str">
        <x:v>監査ログ</x:v>
      </x:c>
      <x:c r="C19" s="9" t="str">
        <x:v>監査ログ</x:v>
      </x:c>
      <x:c r="D19" s="9" t="str">
        <x:v>監査ログ</x:v>
      </x:c>
      <x:c r="E19" s="9" t="str">
        <x:v>監査ログ</x:v>
      </x:c>
      <x:c r="F19" s="9" t="str">
        <x:v>監査ログ</x:v>
      </x:c>
    </x:row>
    <x:row r="20">
      <x:c r="A20" s="47" t="str">
        <x:v>版</x:v>
      </x:c>
      <x:c r="B20" s="47" t="str">
        <x:v>2026.08.26</x:v>
      </x:c>
      <x:c r="C20" s="47" t="str">
        <x:v>作成目的</x:v>
      </x:c>
      <x:c r="D20" s="47" t="str">
        <x:v>説明用比較テンプレート</x:v>
      </x:c>
      <x:c r="E20" s="47" t="str">
        <x:v>原本</x:v>
      </x:c>
      <x:c r="F20" s="47" t="str">
        <x:v>新規作成</x:v>
      </x:c>
    </x:row>
    <x:row r="21">
      <x:c r="A21" s="47" t="str">
        <x:v>対象期間</x:v>
      </x:c>
      <x:c r="B21" s="47" t="str">
        <x:v>20年</x:v>
      </x:c>
      <x:c r="C21" s="47" t="str">
        <x:v>対象プロダクト</x:v>
      </x:c>
      <x:c r="D21" s="47" t="str">
        <x:v>ASP / Biz / EV・V2H / API / BPOへの前段</x:v>
      </x:c>
      <x:c r="E21" s="47" t="str">
        <x:v>診断ID</x:v>
      </x:c>
      <x:c r="F21" s="47" t="str">
        <x:v>なし</x:v>
      </x:c>
    </x:row>
    <x:row r="22">
      <x:c r="A22" s="47" t="str">
        <x:v>比較可能性</x:v>
      </x:c>
      <x:c r="B22" s="47" t="str">
        <x:v>同一発電・需要仮定で3方式比較</x:v>
      </x:c>
      <x:c r="C22" s="47" t="str">
        <x:v>未マッピング</x:v>
      </x:c>
      <x:c r="D22" s="47" t="str">
        <x:v>税、会計、借入、30分市場、出力制御</x:v>
      </x:c>
      <x:c r="E22" s="47" t="str">
        <x:v>修正</x:v>
      </x:c>
      <x:c r="F22" s="47" t="str">
        <x:v>なし</x:v>
      </x:c>
    </x:row>
    <x:row r="23">
      <x:c r="A23" s="47" t="str">
        <x:v>独立再計算</x:v>
      </x:c>
      <x:c r="B23" s="47" t="str">
        <x:v>感度分析タブで別経路再計算</x:v>
      </x:c>
      <x:c r="C23" s="47" t="str">
        <x:v>許容誤差</x:v>
      </x:c>
      <x:c r="D23" s="47" t="str">
        <x:v>1kWh未満（エネルギー収支）</x:v>
      </x:c>
      <x:c r="E23" s="47" t="str">
        <x:v>残余リスク</x:v>
      </x:c>
      <x:c r="F23" s="47" t="str">
        <x:v>入力精度・制度更新</x:v>
      </x:c>
    </x:row>
    <x:row r="24">
      <x:c r="A24" s="47" t="str">
        <x:v>利用区分</x:v>
      </x:c>
      <x:c r="B24" s="47" t="str">
        <x:v>スクリーニング</x:v>
      </x:c>
      <x:c r="C24" s="47" t="str">
        <x:v>最終判断</x:v>
      </x:c>
      <x:c r="D24" s="47" t="str">
        <x:v>実測・見積・契約・公式制度で再計算</x:v>
      </x:c>
      <x:c r="E24" s="47" t="str">
        <x:v>保証</x:v>
      </x:c>
      <x:c r="F24" s="47" t="str">
        <x:v>本テンプレート単体は対象外</x:v>
      </x:c>
    </x:row>
  </x:sheetData>
  <x:mergeCells>
    <x:mergeCell ref="A1:F1"/>
    <x:mergeCell ref="A2:F2"/>
    <x:mergeCell ref="A19:F19"/>
  </x:mergeCells>
  <x:conditionalFormatting sqref="C5:C17">
    <x:cfRule type="containsText" dxfId="2" priority="1" operator="containsText" text="OK"/>
    <x:cfRule type="containsText" dxfId="3" priority="2" operator="containsText" text="要確認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22" hidden="0" customWidth="1"/>
    <x:col min="4" max="4" width="76" hidden="0" customWidth="1"/>
  </x:cols>
  <x:sheetData>
    <x:row r="1" ht="34" customHeight="1">
      <x:c r="A1" s="3" t="str">
        <x:v>根拠・関連サービス</x:v>
      </x:c>
      <x:c r="B1" s="3" t="str">
        <x:v>根拠・関連サービス</x:v>
      </x:c>
      <x:c r="C1" s="3" t="str">
        <x:v>根拠・関連サービス</x:v>
      </x:c>
      <x:c r="D1" s="3" t="str">
        <x:v>根拠・関連サービス</x:v>
      </x:c>
    </x:row>
    <x:row r="2" ht="34" customHeight="1">
      <x:c r="A2" s="7" t="str">
        <x:v>制度・価格・仕様は改定されます。該当判断の直前に一次情報と現行FAQを確認してください。</x:v>
      </x:c>
      <x:c r="B2" s="7" t="str">
        <x:v>制度・価格・仕様は改定されます。該当判断の直前に一次情報と現行FAQを確認してください。</x:v>
      </x:c>
      <x:c r="C2" s="7" t="str">
        <x:v>制度・価格・仕様は改定されます。該当判断の直前に一次情報と現行FAQを確認してください。</x:v>
      </x:c>
      <x:c r="D2" s="7" t="str">
        <x:v>制度・価格・仕様は改定されます。該当判断の直前に一次情報と現行FAQを確認してください。</x:v>
      </x:c>
    </x:row>
    <x:row r="4">
      <x:c r="A4" s="43" t="str">
        <x:v>資料・ページ</x:v>
      </x:c>
      <x:c r="B4" s="43" t="str">
        <x:v>発行主体</x:v>
      </x:c>
      <x:c r="C4" s="43" t="str">
        <x:v>参照日 / 適用時点</x:v>
      </x:c>
      <x:c r="D4" s="43" t="str">
        <x:v>URL</x:v>
      </x:c>
    </x:row>
    <x:row r="5">
      <x:c r="A5" s="47" t="str">
        <x:v>FY2026 FIT/FIP purchase-price framework</x:v>
      </x:c>
      <x:c r="B5" s="47" t="str">
        <x:v>経済産業省</x:v>
      </x:c>
      <x:c r="C5" s="47" t="str">
        <x:v>2025-03-21公表 / 2026年度</x:v>
      </x:c>
      <x:c r="D5" s="146" t="str">
        <x:v>https://www.meti.go.jp/english/press/2025/0321_001.html</x:v>
      </x:c>
    </x:row>
    <x:row r="6">
      <x:c r="A6" s="47" t="str">
        <x:v>調達価格等算定委員会 第102回</x:v>
      </x:c>
      <x:c r="B6" s="47" t="str">
        <x:v>経済産業省</x:v>
      </x:c>
      <x:c r="C6" s="47" t="str">
        <x:v>2025年度審議</x:v>
      </x:c>
      <x:c r="D6" s="146" t="str">
        <x:v>https://www.meti.go.jp/shingikai/santeii/102.html</x:v>
      </x:c>
    </x:row>
    <x:row r="7">
      <x:c r="A7" s="47" t="str">
        <x:v>太陽光・蓄電池シミュレーション監査チェックリスト</x:v>
      </x:c>
      <x:c r="B7" s="47" t="str">
        <x:v>エネがえる</x:v>
      </x:c>
      <x:c r="C7" s="47" t="str">
        <x:v>2026-08-26参照</x:v>
      </x:c>
      <x:c r="D7" s="146" t="str">
        <x:v>https://www.enegaeru.com/solar-battery-simulation-audit-checklist</x:v>
      </x:c>
    </x:row>
    <x:row r="8">
      <x:c r="A8" s="47" t="str">
        <x:v>診断レポートサンプル</x:v>
      </x:c>
      <x:c r="B8" s="47" t="str">
        <x:v>エネがえる</x:v>
      </x:c>
      <x:c r="C8" s="47" t="str">
        <x:v>2026-08-26参照</x:v>
      </x:c>
      <x:c r="D8" s="146" t="str">
        <x:v>https://enegaeru.app.box.com/s/y9fuvqr60vc0ctj45ggh5auyaqji2m97</x:v>
      </x:c>
    </x:row>
    <x:row r="9">
      <x:c r="A9" s="47" t="str">
        <x:v>製品比較・選定ガイド</x:v>
      </x:c>
      <x:c r="B9" s="47" t="str">
        <x:v>エネがえる</x:v>
      </x:c>
      <x:c r="C9" s="47" t="str">
        <x:v>2026-08-26参照</x:v>
      </x:c>
      <x:c r="D9" s="146" t="str">
        <x:v>https://www.enegaeru.com/solar-storage-economic-simulation</x:v>
      </x:c>
    </x:row>
    <x:row r="10">
      <x:c r="A10" s="47" t="str">
        <x:v>エネがえるBiz サービス資料</x:v>
      </x:c>
      <x:c r="B10" s="47" t="str">
        <x:v>エネがえる</x:v>
      </x:c>
      <x:c r="C10" s="47" t="str">
        <x:v>2026-08-26参照</x:v>
      </x:c>
      <x:c r="D10" s="146" t="str">
        <x:v>https://www.enegaeru.com/documents/enegaeru-biz-service</x:v>
      </x:c>
    </x:row>
    <x:row r="11">
      <x:c r="A11" s="47" t="str">
        <x:v>経済効果シミュレーションBPO</x:v>
      </x:c>
      <x:c r="B11" s="47" t="str">
        <x:v>エネがえる</x:v>
      </x:c>
      <x:c r="C11" s="47" t="str">
        <x:v>2026-08-26参照</x:v>
      </x:c>
      <x:c r="D11" s="146" t="str">
        <x:v>https://www.enegaeru.com/bpo/economic-simulation</x:v>
      </x:c>
    </x:row>
    <x:row r="12">
      <x:c r="A12" s="47" t="str">
        <x:v>経済効果シミュレーション保証</x:v>
      </x:c>
      <x:c r="B12" s="47" t="str">
        <x:v>エネがえる</x:v>
      </x:c>
      <x:c r="C12" s="47" t="str">
        <x:v>2026-08-26参照</x:v>
      </x:c>
      <x:c r="D12" s="146" t="str">
        <x:v>https://www.enegaeru.com/simulation-guarantee</x:v>
      </x:c>
    </x:row>
    <x:row r="13">
      <x:c r="A13" s="47" t="str">
        <x:v>無料プロダクトツアー</x:v>
      </x:c>
      <x:c r="B13" s="47" t="str">
        <x:v>エネがえる</x:v>
      </x:c>
      <x:c r="C13" s="47" t="str">
        <x:v>2026-08-26参照</x:v>
      </x:c>
      <x:c r="D13" s="146" t="str">
        <x:v>https://www.enegaeru.com/product-demo</x:v>
      </x:c>
    </x:row>
    <x:row r="14">
      <x:c r="A14" s="47" t="str">
        <x:v>料金・プラン</x:v>
      </x:c>
      <x:c r="B14" s="47" t="str">
        <x:v>エネがえる</x:v>
      </x:c>
      <x:c r="C14" s="47" t="str">
        <x:v>2026-08-26参照</x:v>
      </x:c>
      <x:c r="D14" s="146" t="str">
        <x:v>https://www.enegaeru.com/price</x:v>
      </x:c>
    </x:row>
  </x:sheetData>
  <x:mergeCells>
    <x:mergeCell ref="A1:D1"/>
    <x:mergeCell ref="A2:D2"/>
  </x:mergeCells>
  <x:pageMargins left="0.7" right="0.7" top="0.75" bottom="0.75" header="0.3" footer="0.3"/>
</x:worksheet>
</file>