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af82754e86b44b9" /></Relationships>
</file>

<file path=xl/workbook.xml><?xml version="1.0" encoding="utf-8"?>
<x:workbook xmlns:x="http://schemas.openxmlformats.org/spreadsheetml/2006/main">
  <x:sheets>
    <x:sheet xmlns:r="http://schemas.openxmlformats.org/officeDocument/2006/relationships" name="はじめに" sheetId="1" r:id="Rca8e796daacf4c21"/>
    <x:sheet xmlns:r="http://schemas.openxmlformats.org/officeDocument/2006/relationships" name="案件入力" sheetId="2" r:id="R57c082a349bc4d8e"/>
    <x:sheet xmlns:r="http://schemas.openxmlformats.org/officeDocument/2006/relationships" name="3案比較" sheetId="3" r:id="R8645cb2aa98f4dfe"/>
    <x:sheet xmlns:r="http://schemas.openxmlformats.org/officeDocument/2006/relationships" name="20年CF" sheetId="4" r:id="Rb7c8282e610e4778"/>
    <x:sheet xmlns:r="http://schemas.openxmlformats.org/officeDocument/2006/relationships" name="制度チェック" sheetId="5" r:id="Rb7e3c838c517435f"/>
    <x:sheet xmlns:r="http://schemas.openxmlformats.org/officeDocument/2006/relationships" name="提案QA" sheetId="6" r:id="Ra4576934a48f4aa0"/>
    <x:sheet xmlns:r="http://schemas.openxmlformats.org/officeDocument/2006/relationships" name="出典" sheetId="7" r:id="R427cb991e72e4c71"/>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yyyy-mm-dd"/>
    <x:numFmt numFmtId="202" formatCode="#,##0&quot; 円&quot;"/>
    <x:numFmt numFmtId="203" formatCode="0.0&quot; 円/kWh&quot;"/>
    <x:numFmt numFmtId="204" formatCode="0.0%"/>
    <x:numFmt numFmtId="205" formatCode="0.0&quot; 年&quot;"/>
    <x:numFmt numFmtId="206" formatCode="#,##0"/>
  </x:numFmts>
  <x:fonts count="26">
    <x:font>
      <x:sz val="11"/>
      <x:name val="Carlito"/>
    </x:font>
    <x:font>
      <x:b/>
      <x:sz val="18"/>
      <x:color rgb="FFFFFFFF"/>
      <x:name val="Carlito"/>
    </x:font>
    <x:font>
      <x:b/>
      <x:i/>
      <x:sz val="10"/>
      <x:color rgb="FF172B3A"/>
      <x:name val="Carlito"/>
    </x:font>
    <x:font>
      <x:b/>
      <x:sz val="11"/>
      <x:color rgb="FF006B6B"/>
      <x:name val="Carlito"/>
    </x:font>
    <x:font>
      <x:b/>
      <x:sz val="11"/>
      <x:color rgb="FF172B3A"/>
      <x:name val="Carlito"/>
    </x:font>
    <x:font>
      <x:sz val="10"/>
      <x:color rgb="FF172B3A"/>
      <x:name val="Carlito"/>
    </x:font>
    <x:font>
      <x:b/>
      <x:sz val="14"/>
      <x:color rgb="FFFFFFFF"/>
      <x:name val="Carlito"/>
    </x:font>
    <x:font>
      <x:b/>
      <x:sz val="10"/>
      <x:color rgb="FF006B6B"/>
      <x:name val="Carlito"/>
    </x:font>
    <x:font>
      <x:b/>
      <x:sz val="11"/>
      <x:color rgb="FFFFFFFF"/>
      <x:name val="Carlito"/>
    </x:font>
    <x:font>
      <x:sz val="10"/>
      <x:color rgb="FF0070C0"/>
      <x:name val="Carlito"/>
    </x:font>
    <x:font>
      <x:sz val="10"/>
      <x:color rgb="FF008000"/>
      <x:name val="Carlito"/>
    </x:font>
    <x:font>
      <x:sz val="10"/>
      <x:color rgb="FFA85A00"/>
      <x:name val="Carlito"/>
    </x:font>
    <x:font>
      <x:b/>
      <x:sz val="10"/>
      <x:color rgb="FF172B3A"/>
      <x:name val="Carlito"/>
    </x:font>
    <x:font>
      <x:b/>
      <x:sz val="18"/>
      <x:color rgb="FFFFFFFF"/>
      <x:name val="Noto Sans CJK JP"/>
    </x:font>
    <x:font>
      <x:b/>
      <x:i/>
      <x:sz val="10"/>
      <x:color rgb="FF172B3A"/>
      <x:name val="Noto Sans CJK JP"/>
    </x:font>
    <x:font>
      <x:sz val="11"/>
      <x:name val="Noto Sans CJK JP"/>
    </x:font>
    <x:font>
      <x:b/>
      <x:sz val="11"/>
      <x:color rgb="FF006B6B"/>
      <x:name val="Noto Sans CJK JP"/>
    </x:font>
    <x:font>
      <x:b/>
      <x:sz val="11"/>
      <x:color rgb="FF172B3A"/>
      <x:name val="Noto Sans CJK JP"/>
    </x:font>
    <x:font>
      <x:b/>
      <x:sz val="14"/>
      <x:color rgb="FFFFFFFF"/>
      <x:name val="Noto Sans CJK JP"/>
    </x:font>
    <x:font>
      <x:sz val="10"/>
      <x:color rgb="FF172B3A"/>
      <x:name val="Noto Sans CJK JP"/>
    </x:font>
    <x:font>
      <x:b/>
      <x:sz val="10"/>
      <x:color rgb="FF006B6B"/>
      <x:name val="Noto Sans CJK JP"/>
    </x:font>
    <x:font>
      <x:b/>
      <x:sz val="11"/>
      <x:color rgb="FFFFFFFF"/>
      <x:name val="Noto Sans CJK JP"/>
    </x:font>
    <x:font>
      <x:sz val="10"/>
      <x:color rgb="FF0070C0"/>
      <x:name val="Noto Sans CJK JP"/>
    </x:font>
    <x:font>
      <x:sz val="10"/>
      <x:color rgb="FF008000"/>
      <x:name val="Noto Sans CJK JP"/>
    </x:font>
    <x:font>
      <x:sz val="10"/>
      <x:color rgb="FFA85A00"/>
      <x:name val="Noto Sans CJK JP"/>
    </x:font>
    <x:font>
      <x:b/>
      <x:sz val="10"/>
      <x:color rgb="FF172B3A"/>
      <x:name val="Noto Sans CJK JP"/>
    </x:font>
  </x:fonts>
  <x:fills count="10">
    <x:fill>
      <x:patternFill patternType="none"/>
    </x:fill>
    <x:fill>
      <x:patternFill patternType="gray125"/>
    </x:fill>
    <x:fill>
      <x:patternFill patternType="solid">
        <x:fgColor rgb="FF0B1F33"/>
      </x:patternFill>
    </x:fill>
    <x:fill>
      <x:patternFill patternType="solid">
        <x:fgColor rgb="FFE7F5F2"/>
      </x:patternFill>
    </x:fill>
    <x:fill>
      <x:patternFill patternType="solid">
        <x:fgColor rgb="FFFFF4D6"/>
      </x:patternFill>
    </x:fill>
    <x:fill>
      <x:patternFill patternType="solid">
        <x:fgColor rgb="FF006B6B"/>
      </x:patternFill>
    </x:fill>
    <x:fill>
      <x:patternFill patternType="solid">
        <x:fgColor rgb="FFF4F7F9"/>
      </x:patternFill>
    </x:fill>
    <x:fill>
      <x:patternFill patternType="solid">
        <x:fgColor rgb="FFEAF3FF"/>
      </x:patternFill>
    </x:fill>
    <x:fill>
      <x:patternFill patternType="solid">
        <x:fgColor rgb="FFFFFFFF"/>
      </x:patternFill>
    </x:fill>
    <x:fill>
      <x:patternFill patternType="solid">
        <x:fgColor rgb="FFEAF6EA"/>
      </x:patternFill>
    </x:fill>
  </x:fills>
  <x:borders count="13">
    <x:border/>
    <x:border>
      <x:left style="thin">
        <x:color rgb="FFC8D4DC"/>
      </x:left>
      <x:right style="thin">
        <x:color rgb="FFC8D4DC"/>
      </x:right>
      <x:top style="thin">
        <x:color rgb="FFC8D4DC"/>
      </x:top>
      <x:bottom style="thin">
        <x:color rgb="FFC8D4DC"/>
      </x:bottom>
    </x:border>
    <x:border>
      <x:left style="medium">
        <x:color rgb="FFE6A700"/>
      </x:left>
      <x:top style="medium">
        <x:color rgb="FFE6A700"/>
      </x:top>
    </x:border>
    <x:border>
      <x:top style="medium">
        <x:color rgb="FFE6A700"/>
      </x:top>
    </x:border>
    <x:border>
      <x:right style="medium">
        <x:color rgb="FFE6A700"/>
      </x:right>
      <x:top style="medium">
        <x:color rgb="FFE6A700"/>
      </x:top>
    </x:border>
    <x:border>
      <x:left style="medium">
        <x:color rgb="FFE6A700"/>
      </x:left>
    </x:border>
    <x:border>
      <x:right style="medium">
        <x:color rgb="FFE6A700"/>
      </x:right>
    </x:border>
    <x:border>
      <x:left style="medium">
        <x:color rgb="FFE6A700"/>
      </x:left>
      <x:bottom style="medium">
        <x:color rgb="FFE6A700"/>
      </x:bottom>
    </x:border>
    <x:border>
      <x:bottom style="medium">
        <x:color rgb="FFE6A700"/>
      </x:bottom>
    </x:border>
    <x:border>
      <x:right style="medium">
        <x:color rgb="FFE6A700"/>
      </x:right>
      <x:bottom style="medium">
        <x:color rgb="FFE6A700"/>
      </x:bottom>
    </x:border>
    <x:border>
      <x:left style="medium">
        <x:color rgb="FFE6A700"/>
      </x:left>
      <x:top style="medium">
        <x:color rgb="FFE6A700"/>
      </x:top>
      <x:bottom style="medium">
        <x:color rgb="FFE6A700"/>
      </x:bottom>
    </x:border>
    <x:border>
      <x:top style="medium">
        <x:color rgb="FFE6A700"/>
      </x:top>
      <x:bottom style="medium">
        <x:color rgb="FFE6A700"/>
      </x:bottom>
    </x:border>
    <x:border>
      <x:right style="medium">
        <x:color rgb="FFE6A700"/>
      </x:right>
      <x:top style="medium">
        <x:color rgb="FFE6A700"/>
      </x:top>
      <x:bottom style="medium">
        <x:color rgb="FFE6A700"/>
      </x:bottom>
    </x:border>
  </x:borders>
  <x:cellStyleXfs count="1">
    <x:xf numFmtId="0" fontId="0" fillId="0" borderId="0"/>
  </x:cellStyleXfs>
  <x:cellXfs count="12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1" fillId="3"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0" fillId="3" borderId="0" xfId="0" applyNumberFormat="1" applyFont="1" applyFill="1" applyBorder="1"/>
    <x:xf numFmtId="0" fontId="3" fillId="3" borderId="0" xfId="0" applyNumberFormat="1" applyFont="1" applyFill="1" applyBorder="1"/>
    <x:xf numFmtId="0" fontId="3" fillId="3"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4" fillId="4" borderId="2" xfId="0" applyNumberFormat="1" applyFont="1" applyFill="1" applyBorder="1"/>
    <x:xf numFmtId="0" fontId="4" fillId="4" borderId="3" xfId="0" applyNumberFormat="1" applyFont="1" applyFill="1" applyBorder="1"/>
    <x:xf numFmtId="0" fontId="4" fillId="4" borderId="4" xfId="0" applyNumberFormat="1" applyFont="1" applyFill="1" applyBorder="1"/>
    <x:xf numFmtId="0" fontId="4" fillId="4" borderId="5" xfId="0" applyNumberFormat="1" applyFont="1" applyFill="1" applyBorder="1"/>
    <x:xf numFmtId="0" fontId="4" fillId="4" borderId="6" xfId="0" applyNumberFormat="1" applyFont="1" applyFill="1" applyBorder="1"/>
    <x:xf numFmtId="0" fontId="4" fillId="4" borderId="7" xfId="0" applyNumberFormat="1" applyFont="1" applyFill="1" applyBorder="1"/>
    <x:xf numFmtId="0" fontId="4" fillId="4" borderId="8" xfId="0" applyNumberFormat="1" applyFont="1" applyFill="1" applyBorder="1"/>
    <x:xf numFmtId="0" fontId="4" fillId="4" borderId="9" xfId="0" applyNumberFormat="1" applyFont="1" applyFill="1" applyBorder="1"/>
    <x:xf numFmtId="0" fontId="4" fillId="4" borderId="2" xfId="0" applyNumberFormat="1" applyFont="1" applyFill="1" applyBorder="1" applyAlignment="1">
      <x:alignment wrapText="1"/>
    </x:xf>
    <x:xf numFmtId="0" fontId="4" fillId="4" borderId="3" xfId="0" applyNumberFormat="1" applyFont="1" applyFill="1" applyBorder="1" applyAlignment="1">
      <x:alignment wrapText="1"/>
    </x:xf>
    <x:xf numFmtId="0" fontId="4" fillId="4" borderId="4" xfId="0" applyNumberFormat="1" applyFont="1" applyFill="1" applyBorder="1" applyAlignment="1">
      <x:alignment wrapText="1"/>
    </x:xf>
    <x:xf numFmtId="0" fontId="4" fillId="4" borderId="5" xfId="0" applyNumberFormat="1" applyFont="1" applyFill="1" applyBorder="1" applyAlignment="1">
      <x:alignment wrapText="1"/>
    </x:xf>
    <x:xf numFmtId="0" fontId="4" fillId="4" borderId="0" xfId="0" applyNumberFormat="1" applyFont="1" applyFill="1" applyBorder="1" applyAlignment="1">
      <x:alignment wrapText="1"/>
    </x:xf>
    <x:xf numFmtId="0" fontId="4" fillId="4" borderId="6" xfId="0" applyNumberFormat="1" applyFont="1" applyFill="1" applyBorder="1" applyAlignment="1">
      <x:alignment wrapText="1"/>
    </x:xf>
    <x:xf numFmtId="0" fontId="4" fillId="4" borderId="7" xfId="0" applyNumberFormat="1" applyFont="1" applyFill="1" applyBorder="1" applyAlignment="1">
      <x:alignment wrapText="1"/>
    </x:xf>
    <x:xf numFmtId="0" fontId="4" fillId="4" borderId="8" xfId="0" applyNumberFormat="1" applyFont="1" applyFill="1" applyBorder="1" applyAlignment="1">
      <x:alignment wrapText="1"/>
    </x:xf>
    <x:xf numFmtId="0" fontId="4" fillId="4" borderId="9" xfId="0" applyNumberFormat="1" applyFont="1" applyFill="1" applyBorder="1" applyAlignment="1">
      <x:alignment wrapText="1"/>
    </x:xf>
    <x:xf numFmtId="0" fontId="4" fillId="4" borderId="2" xfId="0" applyNumberFormat="1" applyFont="1" applyFill="1" applyBorder="1" applyAlignment="1">
      <x:alignment vertical="center" wrapText="1"/>
    </x:xf>
    <x:xf numFmtId="0" fontId="4" fillId="4" borderId="3" xfId="0" applyNumberFormat="1" applyFont="1" applyFill="1" applyBorder="1" applyAlignment="1">
      <x:alignment vertical="center" wrapText="1"/>
    </x:xf>
    <x:xf numFmtId="0" fontId="4" fillId="4" borderId="4" xfId="0" applyNumberFormat="1" applyFont="1" applyFill="1" applyBorder="1" applyAlignment="1">
      <x:alignment vertical="center" wrapText="1"/>
    </x:xf>
    <x:xf numFmtId="0" fontId="4" fillId="4" borderId="5"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4" fillId="4" borderId="6" xfId="0" applyNumberFormat="1" applyFont="1" applyFill="1" applyBorder="1" applyAlignment="1">
      <x:alignment vertical="center" wrapText="1"/>
    </x:xf>
    <x:xf numFmtId="0" fontId="4" fillId="4" borderId="7" xfId="0" applyNumberFormat="1" applyFont="1" applyFill="1" applyBorder="1" applyAlignment="1">
      <x:alignment vertical="center" wrapText="1"/>
    </x:xf>
    <x:xf numFmtId="0" fontId="4" fillId="4" borderId="8" xfId="0" applyNumberFormat="1" applyFont="1" applyFill="1" applyBorder="1" applyAlignment="1">
      <x:alignment vertical="center" wrapText="1"/>
    </x:xf>
    <x:xf numFmtId="0" fontId="4" fillId="4" borderId="9" xfId="0" applyNumberFormat="1" applyFont="1" applyFill="1" applyBorder="1" applyAlignment="1">
      <x:alignment vertical="center" wrapText="1"/>
    </x:xf>
    <x:xf numFmtId="0" fontId="5" fillId="0" borderId="0" xfId="0" applyNumberFormat="1" applyFont="1" applyFill="1" applyBorder="1"/>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6" fillId="5" borderId="1" xfId="0" applyNumberFormat="1" applyFont="1" applyFill="1" applyBorder="1" applyAlignment="1">
      <x:alignment vertical="top" wrapText="1"/>
    </x:xf>
    <x:xf numFmtId="0" fontId="6" fillId="5" borderId="1" xfId="0" applyNumberFormat="1" applyFont="1" applyFill="1" applyBorder="1" applyAlignment="1">
      <x:alignment horizontal="center" vertical="top" wrapText="1"/>
    </x:xf>
    <x:xf numFmtId="0" fontId="6" fillId="5" borderId="1" xfId="0" applyNumberFormat="1" applyFont="1" applyFill="1" applyBorder="1" applyAlignment="1">
      <x:alignment horizontal="center" vertical="center" wrapText="1"/>
    </x:xf>
    <x:xf numFmtId="0" fontId="5" fillId="6" borderId="1" xfId="0" applyNumberFormat="1" applyFont="1" applyFill="1" applyBorder="1" applyAlignment="1">
      <x:alignment vertical="top" wrapText="1"/>
    </x:xf>
    <x:xf numFmtId="0" fontId="7" fillId="6" borderId="1" xfId="0" applyNumberFormat="1" applyFont="1" applyFill="1" applyBorder="1" applyAlignment="1">
      <x:alignment vertical="top" wrapText="1"/>
    </x:xf>
    <x:xf numFmtId="0" fontId="7" fillId="6" borderId="1" xfId="0" applyNumberFormat="1" applyFont="1" applyFill="1" applyBorder="1" applyAlignment="1">
      <x:alignment horizontal="center" vertical="top" wrapText="1"/>
    </x:xf>
    <x:xf numFmtId="0" fontId="7" fillId="6" borderId="1" xfId="0" applyNumberFormat="1" applyFont="1" applyFill="1" applyBorder="1" applyAlignment="1">
      <x:alignment horizontal="center" vertical="center" wrapText="1"/>
    </x:xf>
    <x:xf numFmtId="0" fontId="0" fillId="5" borderId="0" xfId="0" applyNumberFormat="1" applyFont="1" applyFill="1" applyBorder="1"/>
    <x:xf numFmtId="0" fontId="8" fillId="5" borderId="0" xfId="0" applyNumberFormat="1" applyFont="1" applyFill="1" applyBorder="1"/>
    <x:xf numFmtId="0" fontId="8" fillId="5" borderId="1" xfId="0" applyNumberFormat="1" applyFont="1" applyFill="1" applyBorder="1"/>
    <x:xf numFmtId="0" fontId="8" fillId="5" borderId="1" xfId="0" applyNumberFormat="1" applyFont="1" applyFill="1" applyBorder="1" applyAlignment="1">
      <x:alignment wrapText="1"/>
    </x:xf>
    <x:xf numFmtId="0" fontId="8" fillId="5" borderId="1" xfId="0" applyNumberFormat="1" applyFont="1" applyFill="1" applyBorder="1" applyAlignment="1">
      <x:alignment horizontal="center" wrapText="1"/>
    </x:xf>
    <x:xf numFmtId="0" fontId="8" fillId="5" borderId="1" xfId="0" applyNumberFormat="1" applyFont="1" applyFill="1" applyBorder="1" applyAlignment="1">
      <x:alignment horizontal="center" vertical="center" wrapText="1"/>
    </x:xf>
    <x:xf numFmtId="0" fontId="5" fillId="7" borderId="1" xfId="0" applyNumberFormat="1" applyFont="1" applyFill="1" applyBorder="1" applyAlignment="1">
      <x:alignment vertical="top" wrapText="1"/>
    </x:xf>
    <x:xf numFmtId="0" fontId="9" fillId="7" borderId="1" xfId="0" applyNumberFormat="1" applyFont="1" applyFill="1" applyBorder="1" applyAlignment="1">
      <x:alignment vertical="top" wrapText="1"/>
    </x:xf>
    <x:xf numFmtId="0" fontId="5" fillId="8" borderId="1" xfId="0" applyNumberFormat="1" applyFont="1" applyFill="1" applyBorder="1" applyAlignment="1">
      <x:alignment vertical="top" wrapText="1"/>
    </x:xf>
    <x:xf numFmtId="0" fontId="5" fillId="9" borderId="1" xfId="0" applyNumberFormat="1" applyFont="1" applyFill="1" applyBorder="1" applyAlignment="1">
      <x:alignment vertical="top" wrapText="1"/>
    </x:xf>
    <x:xf numFmtId="0" fontId="10" fillId="9" borderId="1" xfId="0" applyNumberFormat="1" applyFont="1" applyFill="1" applyBorder="1" applyAlignment="1">
      <x:alignment vertical="top" wrapText="1"/>
    </x:xf>
    <x:xf numFmtId="0" fontId="5" fillId="4" borderId="1" xfId="0" applyNumberFormat="1" applyFont="1" applyFill="1" applyBorder="1" applyAlignment="1">
      <x:alignment vertical="top" wrapText="1"/>
    </x:xf>
    <x:xf numFmtId="0" fontId="11" fillId="4" borderId="1" xfId="0" applyNumberFormat="1" applyFont="1" applyFill="1" applyBorder="1" applyAlignment="1">
      <x:alignment vertical="top" wrapText="1"/>
    </x:xf>
    <x:xf numFmtId="200" fontId="10" fillId="9" borderId="1" xfId="0" applyNumberFormat="1" applyFont="1" applyFill="1" applyBorder="1" applyAlignment="1">
      <x:alignment vertical="top" wrapText="1"/>
    </x:xf>
    <x:xf numFmtId="0" fontId="5" fillId="3" borderId="1" xfId="0" applyNumberFormat="1" applyFont="1" applyFill="1" applyBorder="1" applyAlignment="1">
      <x:alignment vertical="top" wrapText="1"/>
    </x:xf>
    <x:xf numFmtId="0" fontId="7" fillId="3" borderId="1" xfId="0" applyNumberFormat="1" applyFont="1" applyFill="1" applyBorder="1" applyAlignment="1">
      <x:alignment vertical="top" wrapText="1"/>
    </x:xf>
    <x:xf numFmtId="201" fontId="9" fillId="7" borderId="1" xfId="0" applyNumberFormat="1" applyFont="1" applyFill="1" applyBorder="1" applyAlignment="1">
      <x:alignment vertical="top" wrapText="1"/>
    </x:xf>
    <x:xf numFmtId="200" fontId="9" fillId="7" borderId="1" xfId="0" applyNumberFormat="1" applyFont="1" applyFill="1" applyBorder="1" applyAlignment="1">
      <x:alignment vertical="top" wrapText="1"/>
    </x:xf>
    <x:xf numFmtId="202" fontId="9" fillId="7" borderId="1" xfId="0" applyNumberFormat="1" applyFont="1" applyFill="1" applyBorder="1" applyAlignment="1">
      <x:alignment vertical="top" wrapText="1"/>
    </x:xf>
    <x:xf numFmtId="203" fontId="5" fillId="8" borderId="1" xfId="0" applyNumberFormat="1" applyFont="1" applyFill="1" applyBorder="1" applyAlignment="1">
      <x:alignment vertical="top" wrapText="1"/>
    </x:xf>
    <x:xf numFmtId="204" fontId="9" fillId="7" borderId="1" xfId="0" applyNumberFormat="1" applyFont="1" applyFill="1" applyBorder="1" applyAlignment="1">
      <x:alignment vertical="top" wrapText="1"/>
    </x:xf>
    <x:xf numFmtId="203" fontId="9" fillId="7" borderId="1" xfId="0" applyNumberFormat="1" applyFont="1" applyFill="1" applyBorder="1" applyAlignment="1">
      <x:alignment vertical="top" wrapText="1"/>
    </x:xf>
    <x:xf numFmtId="202" fontId="5" fillId="8" borderId="1" xfId="0" applyNumberFormat="1" applyFont="1" applyFill="1" applyBorder="1" applyAlignment="1">
      <x:alignment vertical="top" wrapText="1"/>
    </x:xf>
    <x:xf numFmtId="205" fontId="5" fillId="8" borderId="1" xfId="0" applyNumberFormat="1" applyFont="1" applyFill="1" applyBorder="1" applyAlignment="1">
      <x:alignment vertical="top" wrapText="1"/>
    </x:xf>
    <x:xf numFmtId="206" fontId="9" fillId="7" borderId="1" xfId="0" applyNumberFormat="1" applyFont="1" applyFill="1" applyBorder="1" applyAlignment="1">
      <x:alignment vertical="top" wrapText="1"/>
    </x:xf>
    <x:xf numFmtId="0" fontId="4" fillId="4" borderId="10" xfId="0" applyNumberFormat="1" applyFont="1" applyFill="1" applyBorder="1"/>
    <x:xf numFmtId="0" fontId="4" fillId="4" borderId="11" xfId="0" applyNumberFormat="1" applyFont="1" applyFill="1" applyBorder="1"/>
    <x:xf numFmtId="0" fontId="4" fillId="4" borderId="12" xfId="0" applyNumberFormat="1" applyFont="1" applyFill="1" applyBorder="1"/>
    <x:xf numFmtId="0" fontId="4" fillId="4" borderId="10" xfId="0" applyNumberFormat="1" applyFont="1" applyFill="1" applyBorder="1" applyAlignment="1">
      <x:alignment wrapText="1"/>
    </x:xf>
    <x:xf numFmtId="0" fontId="4" fillId="4" borderId="11" xfId="0" applyNumberFormat="1" applyFont="1" applyFill="1" applyBorder="1" applyAlignment="1">
      <x:alignment wrapText="1"/>
    </x:xf>
    <x:xf numFmtId="0" fontId="4" fillId="4" borderId="12" xfId="0" applyNumberFormat="1" applyFont="1" applyFill="1" applyBorder="1" applyAlignment="1">
      <x:alignment wrapText="1"/>
    </x:xf>
    <x:xf numFmtId="204" fontId="10" fillId="9" borderId="1" xfId="0" applyNumberFormat="1" applyFont="1" applyFill="1" applyBorder="1" applyAlignment="1">
      <x:alignment vertical="top" wrapText="1"/>
    </x:xf>
    <x:xf numFmtId="202" fontId="10" fillId="9" borderId="1" xfId="0" applyNumberFormat="1" applyFont="1" applyFill="1" applyBorder="1" applyAlignment="1">
      <x:alignment vertical="top" wrapText="1"/>
    </x:xf>
    <x:xf numFmtId="0" fontId="12" fillId="6" borderId="1" xfId="0" applyNumberFormat="1" applyFont="1" applyFill="1" applyBorder="1" applyAlignment="1">
      <x:alignment vertical="top" wrapText="1"/>
    </x:xf>
    <x:xf numFmtId="0" fontId="12" fillId="6" borderId="1" xfId="0" applyNumberFormat="1" applyFont="1" applyFill="1" applyBorder="1" applyAlignment="1">
      <x:alignment horizontal="center" vertical="top" wrapText="1"/>
    </x:xf>
    <x:xf numFmtId="200" fontId="5" fillId="8" borderId="1" xfId="0" applyNumberFormat="1" applyFont="1" applyFill="1" applyBorder="1" applyAlignment="1">
      <x:alignment vertical="top" wrapText="1"/>
    </x:xf>
    <x:xf numFmtId="201" fontId="5" fillId="0" borderId="1" xfId="0" applyNumberFormat="1" applyFont="1" applyFill="1" applyBorder="1" applyAlignment="1">
      <x:alignment vertical="top" wrapText="1"/>
    </x:xf>
    <x:xf numFmtId="0" fontId="13" fillId="2" borderId="0" xfId="0" applyNumberFormat="1" applyFont="1" applyFill="1" applyBorder="1" applyAlignment="1">
      <x:alignment vertical="center" wrapText="1"/>
    </x:xf>
    <x:xf numFmtId="0" fontId="14" fillId="3" borderId="0" xfId="0" applyNumberFormat="1" applyFont="1" applyFill="1" applyBorder="1" applyAlignment="1">
      <x:alignment vertical="center" wrapText="1"/>
    </x:xf>
    <x:xf numFmtId="0" fontId="15" fillId="0" borderId="0" xfId="0" applyNumberFormat="1" applyFont="1" applyFill="1" applyBorder="1"/>
    <x:xf numFmtId="0" fontId="16" fillId="3" borderId="1" xfId="0" applyNumberFormat="1" applyFont="1" applyFill="1" applyBorder="1"/>
    <x:xf numFmtId="0" fontId="17" fillId="4" borderId="2" xfId="0" applyNumberFormat="1" applyFont="1" applyFill="1" applyBorder="1" applyAlignment="1">
      <x:alignment vertical="center" wrapText="1"/>
    </x:xf>
    <x:xf numFmtId="0" fontId="17" fillId="4" borderId="3" xfId="0" applyNumberFormat="1" applyFont="1" applyFill="1" applyBorder="1" applyAlignment="1">
      <x:alignment vertical="center" wrapText="1"/>
    </x:xf>
    <x:xf numFmtId="0" fontId="17" fillId="4" borderId="4" xfId="0" applyNumberFormat="1" applyFont="1" applyFill="1" applyBorder="1" applyAlignment="1">
      <x:alignment vertical="center" wrapText="1"/>
    </x:xf>
    <x:xf numFmtId="0" fontId="17" fillId="4" borderId="5" xfId="0" applyNumberFormat="1" applyFont="1" applyFill="1" applyBorder="1" applyAlignment="1">
      <x:alignment vertical="center" wrapText="1"/>
    </x:xf>
    <x:xf numFmtId="0" fontId="17" fillId="4" borderId="0" xfId="0" applyNumberFormat="1" applyFont="1" applyFill="1" applyBorder="1" applyAlignment="1">
      <x:alignment vertical="center" wrapText="1"/>
    </x:xf>
    <x:xf numFmtId="0" fontId="17" fillId="4" borderId="6" xfId="0" applyNumberFormat="1" applyFont="1" applyFill="1" applyBorder="1" applyAlignment="1">
      <x:alignment vertical="center" wrapText="1"/>
    </x:xf>
    <x:xf numFmtId="0" fontId="17" fillId="4" borderId="7" xfId="0" applyNumberFormat="1" applyFont="1" applyFill="1" applyBorder="1" applyAlignment="1">
      <x:alignment vertical="center" wrapText="1"/>
    </x:xf>
    <x:xf numFmtId="0" fontId="17" fillId="4" borderId="8" xfId="0" applyNumberFormat="1" applyFont="1" applyFill="1" applyBorder="1" applyAlignment="1">
      <x:alignment vertical="center" wrapText="1"/>
    </x:xf>
    <x:xf numFmtId="0" fontId="17" fillId="4" borderId="9" xfId="0" applyNumberFormat="1" applyFont="1" applyFill="1" applyBorder="1" applyAlignment="1">
      <x:alignment vertical="center" wrapText="1"/>
    </x:xf>
    <x:xf numFmtId="0" fontId="18" fillId="5" borderId="1" xfId="0" applyNumberFormat="1" applyFont="1" applyFill="1" applyBorder="1" applyAlignment="1">
      <x:alignment horizontal="center" vertical="center" wrapText="1"/>
    </x:xf>
    <x:xf numFmtId="0" fontId="19" fillId="0" borderId="1" xfId="0" applyNumberFormat="1" applyFont="1" applyFill="1" applyBorder="1" applyAlignment="1">
      <x:alignment vertical="top" wrapText="1"/>
    </x:xf>
    <x:xf numFmtId="0" fontId="20" fillId="6" borderId="1" xfId="0" applyNumberFormat="1" applyFont="1" applyFill="1" applyBorder="1" applyAlignment="1">
      <x:alignment horizontal="center" vertical="center" wrapText="1"/>
    </x:xf>
    <x:xf numFmtId="0" fontId="21" fillId="5" borderId="1" xfId="0" applyNumberFormat="1" applyFont="1" applyFill="1" applyBorder="1" applyAlignment="1">
      <x:alignment horizontal="center" vertical="center" wrapText="1"/>
    </x:xf>
    <x:xf numFmtId="0" fontId="22" fillId="7" borderId="1" xfId="0" applyNumberFormat="1" applyFont="1" applyFill="1" applyBorder="1" applyAlignment="1">
      <x:alignment vertical="top" wrapText="1"/>
    </x:xf>
    <x:xf numFmtId="200" fontId="23" fillId="9" borderId="1" xfId="0" applyNumberFormat="1" applyFont="1" applyFill="1" applyBorder="1" applyAlignment="1">
      <x:alignment vertical="top" wrapText="1"/>
    </x:xf>
    <x:xf numFmtId="0" fontId="19" fillId="8" borderId="1" xfId="0" applyNumberFormat="1" applyFont="1" applyFill="1" applyBorder="1" applyAlignment="1">
      <x:alignment vertical="top" wrapText="1"/>
    </x:xf>
    <x:xf numFmtId="0" fontId="23" fillId="9" borderId="1" xfId="0" applyNumberFormat="1" applyFont="1" applyFill="1" applyBorder="1" applyAlignment="1">
      <x:alignment vertical="top" wrapText="1"/>
    </x:xf>
    <x:xf numFmtId="0" fontId="24" fillId="4" borderId="1" xfId="0" applyNumberFormat="1" applyFont="1" applyFill="1" applyBorder="1" applyAlignment="1">
      <x:alignment vertical="top" wrapText="1"/>
    </x:xf>
    <x:xf numFmtId="0" fontId="20" fillId="3" borderId="1" xfId="0" applyNumberFormat="1" applyFont="1" applyFill="1" applyBorder="1" applyAlignment="1">
      <x:alignment vertical="top" wrapText="1"/>
    </x:xf>
    <x:xf numFmtId="204" fontId="22" fillId="7" borderId="1" xfId="0" applyNumberFormat="1" applyFont="1" applyFill="1" applyBorder="1" applyAlignment="1">
      <x:alignment vertical="top" wrapText="1"/>
    </x:xf>
    <x:xf numFmtId="201" fontId="22" fillId="7" borderId="1" xfId="0" applyNumberFormat="1" applyFont="1" applyFill="1" applyBorder="1" applyAlignment="1">
      <x:alignment vertical="top" wrapText="1"/>
    </x:xf>
    <x:xf numFmtId="202" fontId="22" fillId="7" borderId="1" xfId="0" applyNumberFormat="1" applyFont="1" applyFill="1" applyBorder="1" applyAlignment="1">
      <x:alignment vertical="top" wrapText="1"/>
    </x:xf>
    <x:xf numFmtId="200" fontId="22" fillId="7" borderId="1" xfId="0" applyNumberFormat="1" applyFont="1" applyFill="1" applyBorder="1" applyAlignment="1">
      <x:alignment vertical="top" wrapText="1"/>
    </x:xf>
    <x:xf numFmtId="203" fontId="19" fillId="8" borderId="1" xfId="0" applyNumberFormat="1" applyFont="1" applyFill="1" applyBorder="1" applyAlignment="1">
      <x:alignment vertical="top" wrapText="1"/>
    </x:xf>
    <x:xf numFmtId="203" fontId="22" fillId="7" borderId="1" xfId="0" applyNumberFormat="1" applyFont="1" applyFill="1" applyBorder="1" applyAlignment="1">
      <x:alignment vertical="top" wrapText="1"/>
    </x:xf>
    <x:xf numFmtId="202" fontId="19" fillId="8" borderId="1" xfId="0" applyNumberFormat="1" applyFont="1" applyFill="1" applyBorder="1" applyAlignment="1">
      <x:alignment vertical="top" wrapText="1"/>
    </x:xf>
    <x:xf numFmtId="205" fontId="19" fillId="8" borderId="1" xfId="0" applyNumberFormat="1" applyFont="1" applyFill="1" applyBorder="1" applyAlignment="1">
      <x:alignment vertical="top" wrapText="1"/>
    </x:xf>
    <x:xf numFmtId="206" fontId="22" fillId="7" borderId="1" xfId="0" applyNumberFormat="1" applyFont="1" applyFill="1" applyBorder="1" applyAlignment="1">
      <x:alignment vertical="top" wrapText="1"/>
    </x:xf>
    <x:xf numFmtId="0" fontId="17" fillId="4" borderId="10" xfId="0" applyNumberFormat="1" applyFont="1" applyFill="1" applyBorder="1" applyAlignment="1">
      <x:alignment wrapText="1"/>
    </x:xf>
    <x:xf numFmtId="0" fontId="17" fillId="4" borderId="11" xfId="0" applyNumberFormat="1" applyFont="1" applyFill="1" applyBorder="1" applyAlignment="1">
      <x:alignment wrapText="1"/>
    </x:xf>
    <x:xf numFmtId="0" fontId="17" fillId="4" borderId="12" xfId="0" applyNumberFormat="1" applyFont="1" applyFill="1" applyBorder="1" applyAlignment="1">
      <x:alignment wrapText="1"/>
    </x:xf>
    <x:xf numFmtId="202" fontId="23" fillId="9" borderId="1" xfId="0" applyNumberFormat="1" applyFont="1" applyFill="1" applyBorder="1" applyAlignment="1">
      <x:alignment vertical="top" wrapText="1"/>
    </x:xf>
    <x:xf numFmtId="204" fontId="23" fillId="9" borderId="1" xfId="0" applyNumberFormat="1" applyFont="1" applyFill="1" applyBorder="1" applyAlignment="1">
      <x:alignment vertical="top" wrapText="1"/>
    </x:xf>
    <x:xf numFmtId="0" fontId="25" fillId="6" borderId="1" xfId="0" applyNumberFormat="1" applyFont="1" applyFill="1" applyBorder="1" applyAlignment="1">
      <x:alignment horizontal="center" vertical="top" wrapText="1"/>
    </x:xf>
    <x:xf numFmtId="200" fontId="19" fillId="8" borderId="1" xfId="0" applyNumberFormat="1" applyFont="1" applyFill="1" applyBorder="1" applyAlignment="1">
      <x:alignment vertical="top" wrapText="1"/>
    </x:xf>
    <x:xf numFmtId="0" fontId="20" fillId="6" borderId="1" xfId="0" applyNumberFormat="1" applyFont="1" applyFill="1" applyBorder="1" applyAlignment="1">
      <x:alignment horizontal="center" vertical="top" wrapText="1"/>
    </x:xf>
    <x:xf numFmtId="201" fontId="19"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d87b669c58c4882" /><Relationship Type="http://schemas.openxmlformats.org/officeDocument/2006/relationships/theme" Target="/xl/theme/theme1.xml" Id="R4f9b0c03d8ed4d3b" /><Relationship Type="http://schemas.openxmlformats.org/officeDocument/2006/relationships/sharedStrings" Target="/xl/sharedStrings.xml" Id="R9e12666d1dfb4ef9" /><Relationship Type="http://schemas.openxmlformats.org/officeDocument/2006/relationships/worksheet" Target="/xl/worksheets/sheet1.xml" Id="Rca8e796daacf4c21" /><Relationship Type="http://schemas.openxmlformats.org/officeDocument/2006/relationships/worksheet" Target="/xl/worksheets/sheet2.xml" Id="R57c082a349bc4d8e" /><Relationship Type="http://schemas.openxmlformats.org/officeDocument/2006/relationships/worksheet" Target="/xl/worksheets/sheet3.xml" Id="R8645cb2aa98f4dfe" /><Relationship Type="http://schemas.openxmlformats.org/officeDocument/2006/relationships/worksheet" Target="/xl/worksheets/sheet4.xml" Id="Rb7c8282e610e4778" /><Relationship Type="http://schemas.openxmlformats.org/officeDocument/2006/relationships/worksheet" Target="/xl/worksheets/sheet5.xml" Id="Rb7e3c838c517435f" /><Relationship Type="http://schemas.openxmlformats.org/officeDocument/2006/relationships/worksheet" Target="/xl/worksheets/sheet6.xml" Id="Ra4576934a48f4aa0" /><Relationship Type="http://schemas.openxmlformats.org/officeDocument/2006/relationships/worksheet" Target="/xl/worksheets/sheet7.xml" Id="R427cb991e72e4c7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7" hidden="0" customWidth="1"/>
    <x:col min="2" max="2" width="24" hidden="0" customWidth="1"/>
    <x:col min="3" max="3" width="36" hidden="0" customWidth="1"/>
    <x:col min="4" max="4" width="16" hidden="0" customWidth="1"/>
    <x:col min="5" max="5" width="16" hidden="0" customWidth="1"/>
    <x:col min="6" max="6" width="16" hidden="0" customWidth="1"/>
    <x:col min="7" max="7" width="16" hidden="0" customWidth="1"/>
    <x:col min="8" max="8" width="16" hidden="0" customWidth="1"/>
  </x:cols>
  <x:sheetData>
    <x:row r="1" ht="30" customHeight="1">
      <x:c r="A1" s="87" t="str">
        <x:v>GX ZEH 提案要件・経済効果比較テンプレート</x:v>
      </x:c>
      <x:c r="B1" s="87"/>
      <x:c r="C1" s="87"/>
      <x:c r="D1" s="87"/>
      <x:c r="E1" s="87"/>
      <x:c r="F1" s="87"/>
      <x:c r="G1" s="87"/>
      <x:c r="H1" s="87"/>
    </x:row>
    <x:row r="2" ht="30" customHeight="1">
      <x:c r="A2" s="88" t="str">
        <x:v>新築戸建の太陽光＋定置用蓄電池＋EV/V2H提案を、認定・補助金・家計経済性の3つに分けて監査する実務用ブック｜制度確認日 2026-08-25</x:v>
      </x:c>
      <x:c r="B2" s="88"/>
      <x:c r="C2" s="88"/>
      <x:c r="D2" s="88"/>
      <x:c r="E2" s="88"/>
      <x:c r="F2" s="88"/>
      <x:c r="G2" s="88"/>
      <x:c r="H2" s="88"/>
    </x:row>
    <x:row r="3">
      <x:c r="A3" s="89"/>
      <x:c r="B3" s="89"/>
      <x:c r="C3" s="89"/>
      <x:c r="D3" s="89"/>
      <x:c r="E3" s="89"/>
      <x:c r="F3" s="89"/>
      <x:c r="G3" s="89"/>
      <x:c r="H3" s="89"/>
    </x:row>
    <x:row r="4">
      <x:c r="A4" s="90" t="str">
        <x:v>最初に読む：このExcelの役割</x:v>
      </x:c>
      <x:c r="B4" s="90" t="str">
        <x:v>最初に読む：このExcelの役割</x:v>
      </x:c>
      <x:c r="C4" s="90" t="str">
        <x:v>最初に読む：このExcelの役割</x:v>
      </x:c>
      <x:c r="D4" s="90" t="str">
        <x:v>最初に読む：このExcelの役割</x:v>
      </x:c>
      <x:c r="E4" s="90" t="str">
        <x:v>最初に読む：このExcelの役割</x:v>
      </x:c>
      <x:c r="F4" s="90" t="str">
        <x:v>最初に読む：このExcelの役割</x:v>
      </x:c>
      <x:c r="G4" s="90" t="str">
        <x:v>最初に読む：このExcelの役割</x:v>
      </x:c>
      <x:c r="H4" s="90" t="str">
        <x:v>最初に読む：このExcelの役割</x:v>
      </x:c>
    </x:row>
    <x:row r="5">
      <x:c r="A5" s="91" t="str">
        <x:v>本テンプレートは、案件の入力漏れ、3案の比較条件、20年キャッシュフロー、制度根拠、提案QAを一つに揃えるための管理票です。GX ZEHの一次エネルギー消費量計算、BELS・認証判定、時系列の充放電シミュレーションを代替しません。青字セルを実案件の値へ上書きし、経済効果はエネがえる等の診断結果または社内承認済み計算から転記してください。</x:v>
      </x:c>
      <x:c r="B5" s="92"/>
      <x:c r="C5" s="92"/>
      <x:c r="D5" s="92"/>
      <x:c r="E5" s="92"/>
      <x:c r="F5" s="92"/>
      <x:c r="G5" s="92"/>
      <x:c r="H5" s="93"/>
    </x:row>
    <x:row r="6">
      <x:c r="A6" s="94"/>
      <x:c r="B6" s="95"/>
      <x:c r="C6" s="95"/>
      <x:c r="D6" s="95"/>
      <x:c r="E6" s="95"/>
      <x:c r="F6" s="95"/>
      <x:c r="G6" s="95"/>
      <x:c r="H6" s="96"/>
    </x:row>
    <x:row r="7">
      <x:c r="A7" s="94"/>
      <x:c r="B7" s="95"/>
      <x:c r="C7" s="95"/>
      <x:c r="D7" s="95"/>
      <x:c r="E7" s="95"/>
      <x:c r="F7" s="95"/>
      <x:c r="G7" s="95"/>
      <x:c r="H7" s="96"/>
    </x:row>
    <x:row r="8">
      <x:c r="A8" s="97"/>
      <x:c r="B8" s="98"/>
      <x:c r="C8" s="98"/>
      <x:c r="D8" s="98"/>
      <x:c r="E8" s="98"/>
      <x:c r="F8" s="98"/>
      <x:c r="G8" s="98"/>
      <x:c r="H8" s="99"/>
    </x:row>
    <x:row r="9">
      <x:c r="A9" s="89"/>
      <x:c r="B9" s="89"/>
      <x:c r="C9" s="89"/>
      <x:c r="D9" s="89"/>
      <x:c r="E9" s="89"/>
      <x:c r="F9" s="89"/>
      <x:c r="G9" s="89"/>
      <x:c r="H9" s="89"/>
    </x:row>
    <x:row r="10">
      <x:c r="A10" s="90" t="str">
        <x:v>推奨ワークフロー</x:v>
      </x:c>
      <x:c r="B10" s="90" t="str"/>
      <x:c r="C10" s="90" t="str"/>
      <x:c r="D10" s="90" t="str"/>
      <x:c r="E10" s="90" t="str"/>
      <x:c r="F10" s="90" t="str"/>
      <x:c r="G10" s="90" t="str"/>
      <x:c r="H10" s="90" t="str"/>
    </x:row>
    <x:row r="11">
      <x:c r="A11" s="100" t="str">
        <x:v>1</x:v>
      </x:c>
      <x:c r="B11" s="101" t="str">
        <x:v>対象区分を決める</x:v>
      </x:c>
      <x:c r="C11" s="102" t="str">
        <x:v>案件入力</x:v>
      </x:c>
      <x:c r="D11" s="101" t="str">
        <x:v>GX ZEH+／GX ZEH／Nearly／Orientedを選び、駐車場・EV・定置用蓄電池の前提を確認</x:v>
      </x:c>
      <x:c r="E11" s="101" t="str"/>
      <x:c r="F11" s="101" t="str"/>
      <x:c r="G11" s="101" t="str"/>
      <x:c r="H11" s="101" t="str"/>
    </x:row>
    <x:row r="12">
      <x:c r="A12" s="100" t="str">
        <x:v>2</x:v>
      </x:c>
      <x:c r="B12" s="101" t="str">
        <x:v>制度を分離確認</x:v>
      </x:c>
      <x:c r="C12" s="102" t="str">
        <x:v>制度チェック</x:v>
      </x:c>
      <x:c r="D12" s="101" t="str">
        <x:v>認定要件、2026補助事業、蓄電池・V2H補助の状態を別々に判定。2027年度補助は未公表なら0円で比較</x:v>
      </x:c>
      <x:c r="E12" s="101" t="str"/>
      <x:c r="F12" s="101" t="str"/>
      <x:c r="G12" s="101" t="str"/>
      <x:c r="H12" s="101" t="str"/>
    </x:row>
    <x:row r="13">
      <x:c r="A13" s="100" t="str">
        <x:v>3</x:v>
      </x:c>
      <x:c r="B13" s="101" t="str">
        <x:v>同一前提で診断</x:v>
      </x:c>
      <x:c r="C13" s="102" t="str">
        <x:v>3案比較</x:v>
      </x:c>
      <x:c r="D13" s="101" t="str">
        <x:v>太陽光のみ／太陽光＋定置用蓄電池／太陽光＋定置用蓄電池＋EV・V2Hの結果を転記</x:v>
      </x:c>
      <x:c r="E13" s="101" t="str"/>
      <x:c r="F13" s="101" t="str"/>
      <x:c r="G13" s="101" t="str"/>
      <x:c r="H13" s="101" t="str"/>
    </x:row>
    <x:row r="14">
      <x:c r="A14" s="100" t="str">
        <x:v>4</x:v>
      </x:c>
      <x:c r="B14" s="101" t="str">
        <x:v>長期下振れを確認</x:v>
      </x:c>
      <x:c r="C14" s="102" t="str">
        <x:v>20年CF</x:v>
      </x:c>
      <x:c r="D14" s="101" t="str">
        <x:v>電気料金上昇率、発電劣化、FIT段階単価、交換費、割引率を変えて感度確認</x:v>
      </x:c>
      <x:c r="E14" s="101" t="str"/>
      <x:c r="F14" s="101" t="str"/>
      <x:c r="G14" s="101" t="str"/>
      <x:c r="H14" s="101" t="str"/>
    </x:row>
    <x:row r="15">
      <x:c r="A15" s="100" t="str">
        <x:v>5</x:v>
      </x:c>
      <x:c r="B15" s="101" t="str">
        <x:v>証拠を残して承認</x:v>
      </x:c>
      <x:c r="C15" s="102" t="str">
        <x:v>提案QA</x:v>
      </x:c>
      <x:c r="D15" s="101" t="str">
        <x:v>出力元・試算日・前提版・正式見積・補助金確認日を揃え、未確認項目を解消して提案</x:v>
      </x:c>
      <x:c r="E15" s="101" t="str"/>
      <x:c r="F15" s="101" t="str"/>
      <x:c r="G15" s="101" t="str"/>
      <x:c r="H15" s="101" t="str"/>
    </x:row>
    <x:row r="16">
      <x:c r="A16" s="89"/>
      <x:c r="B16" s="89"/>
      <x:c r="C16" s="89"/>
      <x:c r="D16" s="89"/>
      <x:c r="E16" s="89"/>
      <x:c r="F16" s="89"/>
      <x:c r="G16" s="89"/>
      <x:c r="H16" s="89"/>
    </x:row>
    <x:row r="17">
      <x:c r="A17" s="103" t="str">
        <x:v>色の凡例</x:v>
      </x:c>
      <x:c r="B17" s="103" t="str">
        <x:v>意味</x:v>
      </x:c>
      <x:c r="C17" s="103" t="str">
        <x:v>更新者</x:v>
      </x:c>
      <x:c r="D17" s="103" t="str">
        <x:v>注意</x:v>
      </x:c>
      <x:c r="E17" s="89"/>
      <x:c r="F17" s="103" t="str">
        <x:v>案件準備度（提案QAから自動集計）</x:v>
      </x:c>
      <x:c r="G17" s="103"/>
      <x:c r="H17" s="103"/>
    </x:row>
    <x:row r="18">
      <x:c r="A18" s="104" t="str">
        <x:v>青字／水色</x:v>
      </x:c>
      <x:c r="B18" s="101" t="str">
        <x:v>入力・上書きセル</x:v>
      </x:c>
      <x:c r="C18" s="101" t="str">
        <x:v>営業・設計</x:v>
      </x:c>
      <x:c r="D18" s="101" t="str">
        <x:v>サンプル値は必ず実案件へ置換</x:v>
      </x:c>
      <x:c r="E18" s="89"/>
      <x:c r="F18" s="101" t="str">
        <x:v>完了率</x:v>
      </x:c>
      <x:c r="G18" s="101"/>
      <x:c r="H18" s="105" t="n">
        <x:f>IFERROR('提案QA'!$H$3,0)</x:f>
        <x:v>0</x:v>
      </x:c>
    </x:row>
    <x:row r="19">
      <x:c r="A19" s="106" t="str">
        <x:v>黒字／白</x:v>
      </x:c>
      <x:c r="B19" s="101" t="str">
        <x:v>同一シート内の計算式</x:v>
      </x:c>
      <x:c r="C19" s="101" t="str">
        <x:v>自動</x:v>
      </x:c>
      <x:c r="D19" s="101" t="str">
        <x:v>式を変更した場合は版管理</x:v>
      </x:c>
      <x:c r="E19" s="89"/>
      <x:c r="F19" s="101" t="str">
        <x:v>重大未完了</x:v>
      </x:c>
      <x:c r="G19" s="101"/>
      <x:c r="H19" s="107" t="n">
        <x:f>'提案QA'!$H$4</x:f>
        <x:v>27</x:v>
      </x:c>
    </x:row>
    <x:row r="20">
      <x:c r="A20" s="107" t="str">
        <x:v>緑字／薄緑</x:v>
      </x:c>
      <x:c r="B20" s="101" t="str">
        <x:v>他シート参照の計算式</x:v>
      </x:c>
      <x:c r="C20" s="101" t="str">
        <x:v>自動</x:v>
      </x:c>
      <x:c r="D20" s="101" t="str">
        <x:v>参照元の青字セルを確認</x:v>
      </x:c>
      <x:c r="E20" s="89"/>
      <x:c r="F20" s="101" t="str">
        <x:v>推奨判定</x:v>
      </x:c>
      <x:c r="G20" s="101"/>
      <x:c r="H20" s="107" t="str">
        <x:f>IF(H19&gt;0,"差戻し",IF(H18&lt;1,"条件付き","提案可"))</x:f>
        <x:v>差戻し</x:v>
      </x:c>
    </x:row>
    <x:row r="21">
      <x:c r="A21" s="108" t="str">
        <x:v>黄背景</x:v>
      </x:c>
      <x:c r="B21" s="101" t="str">
        <x:v>注意・未公表・要再確認</x:v>
      </x:c>
      <x:c r="C21" s="101" t="str">
        <x:v>責任者</x:v>
      </x:c>
      <x:c r="D21" s="101" t="str">
        <x:v>確定値として顧客へ提示しない</x:v>
      </x:c>
      <x:c r="E21" s="89"/>
      <x:c r="F21" s="89"/>
      <x:c r="G21" s="89"/>
      <x:c r="H21" s="89"/>
    </x:row>
    <x:row r="22">
      <x:c r="A22" s="89"/>
      <x:c r="B22" s="89"/>
      <x:c r="C22" s="89"/>
      <x:c r="D22" s="89"/>
      <x:c r="E22" s="89"/>
      <x:c r="F22" s="89"/>
      <x:c r="G22" s="89"/>
      <x:c r="H22" s="89"/>
    </x:row>
    <x:row r="23">
      <x:c r="A23" s="90" t="str">
        <x:v>適切な実行手段を選ぶ</x:v>
      </x:c>
      <x:c r="B23" s="90"/>
      <x:c r="C23" s="90"/>
      <x:c r="D23" s="90"/>
      <x:c r="E23" s="90"/>
      <x:c r="F23" s="90"/>
      <x:c r="G23" s="90"/>
      <x:c r="H23" s="90"/>
    </x:row>
    <x:row r="24">
      <x:c r="A24" s="103" t="str">
        <x:v>状況</x:v>
      </x:c>
      <x:c r="B24" s="103" t="str">
        <x:v>推奨</x:v>
      </x:c>
      <x:c r="C24" s="103" t="str">
        <x:v>用途</x:v>
      </x:c>
      <x:c r="D24" s="103" t="str">
        <x:v>公式URL</x:v>
      </x:c>
      <x:c r="E24" s="103" t="str"/>
      <x:c r="F24" s="103" t="str"/>
      <x:c r="G24" s="103" t="str"/>
      <x:c r="H24" s="103" t="str"/>
    </x:row>
    <x:row r="25">
      <x:c r="A25" s="101" t="str">
        <x:v>住宅用の標準案件を継続して診断</x:v>
      </x:c>
      <x:c r="B25" s="109" t="str">
        <x:v>エネがえるASP</x:v>
      </x:c>
      <x:c r="C25" s="101" t="str">
        <x:v>太陽光・蓄電池・オール電化の経済効果と提案書</x:v>
      </x:c>
      <x:c r="D25" s="101" t="str">
        <x:v>https://www.enegaeru.com/feature</x:v>
      </x:c>
      <x:c r="E25" s="101" t="str"/>
      <x:c r="F25" s="101" t="str"/>
      <x:c r="G25" s="101" t="str"/>
      <x:c r="H25" s="101" t="str"/>
    </x:row>
    <x:row r="26">
      <x:c r="A26" s="101" t="str">
        <x:v>EV・V2Hを含む家庭全体を比較</x:v>
      </x:c>
      <x:c r="B26" s="109" t="str">
        <x:v>エネがえるEV・V2H</x:v>
      </x:c>
      <x:c r="C26" s="101" t="str">
        <x:v>走行・充電・V2H・太陽光・蓄電池を一体比較</x:v>
      </x:c>
      <x:c r="D26" s="101" t="str">
        <x:v>https://www.enegaeru.com/enegaeru-ev-v2h</x:v>
      </x:c>
      <x:c r="E26" s="101" t="str"/>
      <x:c r="F26" s="101" t="str"/>
      <x:c r="G26" s="101" t="str"/>
      <x:c r="H26" s="101" t="str"/>
    </x:row>
    <x:row r="27">
      <x:c r="A27" s="101" t="str">
        <x:v>自社見積・CRM・Webへ組み込み</x:v>
      </x:c>
      <x:c r="B27" s="109" t="str">
        <x:v>エネがえるAPI</x:v>
      </x:c>
      <x:c r="C27" s="101" t="str">
        <x:v>診断・料金・補助金機能をREST APIで連携</x:v>
      </x:c>
      <x:c r="D27" s="101" t="str">
        <x:v>https://www.enegaeru.com/api</x:v>
      </x:c>
      <x:c r="E27" s="101" t="str"/>
      <x:c r="F27" s="101" t="str"/>
      <x:c r="G27" s="101" t="str"/>
      <x:c r="H27" s="101" t="str"/>
    </x:row>
    <x:row r="28">
      <x:c r="A28" s="101" t="str">
        <x:v>少量・複雑・繁忙期だけ外注</x:v>
      </x:c>
      <x:c r="B28" s="109" t="str">
        <x:v>エネがえるBPO/BPaaS</x:v>
      </x:c>
      <x:c r="C28" s="101" t="str">
        <x:v>経済効果試算・設計・申請・研修を1件から</x:v>
      </x:c>
      <x:c r="D28" s="101" t="str">
        <x:v>https://www.enegaeru.com/bpo</x:v>
      </x:c>
      <x:c r="E28" s="101" t="str"/>
      <x:c r="F28" s="101" t="str"/>
      <x:c r="G28" s="101" t="str"/>
      <x:c r="H28" s="101" t="str"/>
    </x:row>
    <x:row r="29">
      <x:c r="A29" s="101" t="str">
        <x:v>店舗・共用部・非住宅も扱う</x:v>
      </x:c>
      <x:c r="B29" s="109" t="str">
        <x:v>エネがえるBiz</x:v>
      </x:c>
      <x:c r="C29" s="101" t="str">
        <x:v>低圧〜特高の自家消費・蓄電池・投資回収</x:v>
      </x:c>
      <x:c r="D29" s="101" t="str">
        <x:v>https://www.enegaeru.com/enegaeru-biz</x:v>
      </x:c>
      <x:c r="E29" s="101" t="str"/>
      <x:c r="F29" s="101" t="str"/>
      <x:c r="G29" s="101" t="str"/>
      <x:c r="H29" s="101" t="str"/>
    </x:row>
    <x:row r="30">
      <x:c r="A30" s="101" t="str">
        <x:v>発電量下振れ不安を補完</x:v>
      </x:c>
      <x:c r="B30" s="109" t="str">
        <x:v>シミュレーション保証</x:v>
      </x:c>
      <x:c r="C30" s="101" t="str">
        <x:v>所定条件の有償・取次オプション</x:v>
      </x:c>
      <x:c r="D30" s="101" t="str">
        <x:v>https://www.enegaeru.com/simulation-guarantee</x:v>
      </x:c>
      <x:c r="E30" s="101" t="str"/>
      <x:c r="F30" s="101" t="str"/>
      <x:c r="G30" s="101" t="str"/>
      <x:c r="H30" s="101" t="str"/>
    </x:row>
  </x:sheetData>
  <x:mergeCells>
    <x:mergeCell ref="A1:H2"/>
    <x:mergeCell ref="A2:H2"/>
    <x:mergeCell ref="A5:H8"/>
    <x:mergeCell ref="A10:H10"/>
    <x:mergeCell ref="D11:H11"/>
    <x:mergeCell ref="D12:H12"/>
    <x:mergeCell ref="D13:H13"/>
    <x:mergeCell ref="D14:H14"/>
    <x:mergeCell ref="D15:H15"/>
    <x:mergeCell ref="F17:H17"/>
    <x:mergeCell ref="F18:G18"/>
    <x:mergeCell ref="F19:G19"/>
    <x:mergeCell ref="F20:G20"/>
    <x:mergeCell ref="A23:H23"/>
    <x:mergeCell ref="D24:H24"/>
    <x:mergeCell ref="D25:H25"/>
    <x:mergeCell ref="D26:H26"/>
    <x:mergeCell ref="D27:H27"/>
    <x:mergeCell ref="D28:H28"/>
    <x:mergeCell ref="D29:H29"/>
    <x:mergeCell ref="D30:H3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5" hidden="0" customWidth="1"/>
    <x:col min="2" max="2" width="20" hidden="0" customWidth="1"/>
    <x:col min="3" max="3" width="22" hidden="0" customWidth="1"/>
    <x:col min="4" max="4" width="42" hidden="0" customWidth="1"/>
    <x:col min="5" max="5" width="3" hidden="0" customWidth="1"/>
    <x:col min="6" max="6" width="26" hidden="0" customWidth="1"/>
    <x:col min="7" max="7" width="23" hidden="0" customWidth="1"/>
    <x:col min="8" max="8" width="38" hidden="0" customWidth="1"/>
  </x:cols>
  <x:sheetData>
    <x:row r="1">
      <x:c r="A1" s="87" t="str">
        <x:v>案件入力</x:v>
      </x:c>
      <x:c r="B1" s="87"/>
      <x:c r="C1" s="87"/>
      <x:c r="D1" s="87"/>
      <x:c r="E1" s="87"/>
      <x:c r="F1" s="87"/>
      <x:c r="G1" s="87"/>
      <x:c r="H1" s="87"/>
    </x:row>
    <x:row r="2">
      <x:c r="A2" s="88" t="str">
        <x:v>青字セルを実案件へ上書き。認定区分・設備仕様・料金・長期前提を一か所で版管理します。サンプル値は提案に使用しないでください。</x:v>
      </x:c>
      <x:c r="B2" s="88"/>
      <x:c r="C2" s="88"/>
      <x:c r="D2" s="88"/>
      <x:c r="E2" s="88"/>
      <x:c r="F2" s="88"/>
      <x:c r="G2" s="88"/>
      <x:c r="H2" s="88"/>
    </x:row>
    <x:row r="3">
      <x:c r="A3" s="89"/>
      <x:c r="B3" s="89"/>
      <x:c r="C3" s="89"/>
      <x:c r="D3" s="89"/>
      <x:c r="E3" s="89"/>
      <x:c r="F3" s="89"/>
      <x:c r="G3" s="89"/>
      <x:c r="H3" s="89"/>
    </x:row>
    <x:row r="4">
      <x:c r="A4" s="103" t="str">
        <x:v>基本情報</x:v>
      </x:c>
      <x:c r="B4" s="103" t="str">
        <x:v>入力値</x:v>
      </x:c>
      <x:c r="C4" s="103" t="str">
        <x:v>単位・選択肢</x:v>
      </x:c>
      <x:c r="D4" s="103" t="str">
        <x:v>確認メモ</x:v>
      </x:c>
      <x:c r="E4" s="89"/>
      <x:c r="F4" s="103" t="str">
        <x:v>定置用蓄電池</x:v>
      </x:c>
      <x:c r="G4" s="103" t="str">
        <x:v>入力値</x:v>
      </x:c>
      <x:c r="H4" s="103" t="str">
        <x:v>単位・確認</x:v>
      </x:c>
    </x:row>
    <x:row r="5">
      <x:c r="A5" s="101" t="str">
        <x:v>案件ID</x:v>
      </x:c>
      <x:c r="B5" s="104" t="str">
        <x:v>GX-2027-SAMPLE</x:v>
      </x:c>
      <x:c r="C5" s="101" t="str">
        <x:v>任意</x:v>
      </x:c>
      <x:c r="D5" s="101" t="str">
        <x:v>サンプル</x:v>
      </x:c>
      <x:c r="E5" s="89"/>
      <x:c r="F5" s="101" t="str">
        <x:v>メーカー・製品</x:v>
      </x:c>
      <x:c r="G5" s="104" t="str">
        <x:v>サンプル蓄電池</x:v>
      </x:c>
      <x:c r="H5" s="101" t="str">
        <x:v>登録製品・適合性を確認</x:v>
      </x:c>
    </x:row>
    <x:row r="6">
      <x:c r="A6" s="101" t="str">
        <x:v>顧客名</x:v>
      </x:c>
      <x:c r="B6" s="104" t="str">
        <x:v>○○様邸</x:v>
      </x:c>
      <x:c r="C6" s="101" t="str">
        <x:v>個人情報の取扱いに注意</x:v>
      </x:c>
      <x:c r="D6" s="101" t="str"/>
      <x:c r="E6" s="89"/>
      <x:c r="F6" s="101" t="str">
        <x:v>定格容量</x:v>
      </x:c>
      <x:c r="G6" s="104" t="n">
        <x:v>10</x:v>
      </x:c>
      <x:c r="H6" s="101" t="str">
        <x:v>kWh</x:v>
      </x:c>
    </x:row>
    <x:row r="7">
      <x:c r="A7" s="101" t="str">
        <x:v>都道府県</x:v>
      </x:c>
      <x:c r="B7" s="104" t="str">
        <x:v>東京都</x:v>
      </x:c>
      <x:c r="C7" s="101" t="str">
        <x:v>都道府県</x:v>
      </x:c>
      <x:c r="D7" s="101" t="str">
        <x:v>日射量・料金・補助金に使用</x:v>
      </x:c>
      <x:c r="E7" s="89"/>
      <x:c r="F7" s="101" t="str">
        <x:v>実効容量</x:v>
      </x:c>
      <x:c r="G7" s="104" t="n">
        <x:v>9.8</x:v>
      </x:c>
      <x:c r="H7" s="101" t="str">
        <x:v>kWh</x:v>
      </x:c>
    </x:row>
    <x:row r="8">
      <x:c r="A8" s="101" t="str">
        <x:v>住宅区分</x:v>
      </x:c>
      <x:c r="B8" s="104" t="str">
        <x:v>新築・注文戸建</x:v>
      </x:c>
      <x:c r="C8" s="101" t="str">
        <x:v>新築・注文／新築・分譲／既築</x:v>
      </x:c>
      <x:c r="D8" s="101" t="str"/>
      <x:c r="E8" s="89"/>
      <x:c r="F8" s="101" t="str">
        <x:v>往復効率</x:v>
      </x:c>
      <x:c r="G8" s="110" t="n">
        <x:v>0.9</x:v>
      </x:c>
      <x:c r="H8" s="101" t="str">
        <x:v>%</x:v>
      </x:c>
    </x:row>
    <x:row r="9">
      <x:c r="A9" s="101" t="str">
        <x:v>目標区分</x:v>
      </x:c>
      <x:c r="B9" s="104" t="str">
        <x:v>GX ZEH</x:v>
      </x:c>
      <x:c r="C9" s="101" t="str">
        <x:v>GX ZEH+／GX ZEH／Nearly GX ZEH／GX ZEH Oriented</x:v>
      </x:c>
      <x:c r="D9" s="101" t="str">
        <x:v>Orientedは適用立地条件を確認</x:v>
      </x:c>
      <x:c r="E9" s="89"/>
      <x:c r="F9" s="101" t="str">
        <x:v>最低確保SOC</x:v>
      </x:c>
      <x:c r="G9" s="110" t="n">
        <x:v>0.2</x:v>
      </x:c>
      <x:c r="H9" s="101" t="str">
        <x:v>%</x:v>
      </x:c>
    </x:row>
    <x:row r="10">
      <x:c r="A10" s="101" t="str">
        <x:v>地域区分</x:v>
      </x:c>
      <x:c r="B10" s="104" t="n">
        <x:v>6</x:v>
      </x:c>
      <x:c r="C10" s="101" t="str">
        <x:v>1〜8地域</x:v>
      </x:c>
      <x:c r="D10" s="101" t="str">
        <x:v>省エネ計算の地域区分</x:v>
      </x:c>
      <x:c r="E10" s="89"/>
      <x:c r="F10" s="101" t="str">
        <x:v>年間容量劣化</x:v>
      </x:c>
      <x:c r="G10" s="110" t="n">
        <x:v>0.02</x:v>
      </x:c>
      <x:c r="H10" s="101" t="str">
        <x:v>%/年</x:v>
      </x:c>
    </x:row>
    <x:row r="11">
      <x:c r="A11" s="101" t="str">
        <x:v>床面積</x:v>
      </x:c>
      <x:c r="B11" s="104" t="n">
        <x:v>110</x:v>
      </x:c>
      <x:c r="C11" s="101" t="str">
        <x:v>m²</x:v>
      </x:c>
      <x:c r="D11" s="101" t="str">
        <x:v>補助事業の床面積要件とは別確認</x:v>
      </x:c>
      <x:c r="E11" s="89"/>
      <x:c r="F11" s="101" t="str">
        <x:v>保証期間</x:v>
      </x:c>
      <x:c r="G11" s="104" t="n">
        <x:v>15</x:v>
      </x:c>
      <x:c r="H11" s="101" t="str">
        <x:v>年</x:v>
      </x:c>
    </x:row>
    <x:row r="12">
      <x:c r="A12" s="101" t="str">
        <x:v>駐車場</x:v>
      </x:c>
      <x:c r="B12" s="104" t="str">
        <x:v>あり</x:v>
      </x:c>
      <x:c r="C12" s="101" t="str">
        <x:v>あり／なし</x:v>
      </x:c>
      <x:c r="D12" s="101" t="str">
        <x:v>EV充電・V2H説明の起点</x:v>
      </x:c>
      <x:c r="E12" s="89"/>
      <x:c r="F12" s="101" t="str">
        <x:v>交換年</x:v>
      </x:c>
      <x:c r="G12" s="104" t="n">
        <x:v>16</x:v>
      </x:c>
      <x:c r="H12" s="101" t="str">
        <x:v>年目</x:v>
      </x:c>
    </x:row>
    <x:row r="13">
      <x:c r="A13" s="101" t="str">
        <x:v>提案予定日</x:v>
      </x:c>
      <x:c r="B13" s="111" t="n">
        <x:v>46280</x:v>
      </x:c>
      <x:c r="C13" s="101" t="str">
        <x:v>日付</x:v>
      </x:c>
      <x:c r="D13" s="101" t="str">
        <x:v>制度・料金の鮮度基準日</x:v>
      </x:c>
      <x:c r="E13" s="89"/>
      <x:c r="F13" s="101" t="str">
        <x:v>交換費</x:v>
      </x:c>
      <x:c r="G13" s="112" t="n">
        <x:v>900000</x:v>
      </x:c>
      <x:c r="H13" s="101" t="str">
        <x:v>円</x:v>
      </x:c>
    </x:row>
    <x:row r="14">
      <x:c r="A14" s="89"/>
      <x:c r="B14" s="89"/>
      <x:c r="C14" s="89"/>
      <x:c r="D14" s="89"/>
      <x:c r="E14" s="89"/>
      <x:c r="F14" s="101" t="str">
        <x:v>維持費（1年目）</x:v>
      </x:c>
      <x:c r="G14" s="112" t="n">
        <x:v>5000</x:v>
      </x:c>
      <x:c r="H14" s="101" t="str">
        <x:v>円/年</x:v>
      </x:c>
    </x:row>
    <x:row r="15">
      <x:c r="A15" s="103" t="str">
        <x:v>需要・料金</x:v>
      </x:c>
      <x:c r="B15" s="103" t="str">
        <x:v>入力値</x:v>
      </x:c>
      <x:c r="C15" s="103" t="str">
        <x:v>単位</x:v>
      </x:c>
      <x:c r="D15" s="103" t="str">
        <x:v>確認メモ</x:v>
      </x:c>
      <x:c r="E15" s="89"/>
      <x:c r="F15" s="101" t="str">
        <x:v>HEMS充放電制御</x:v>
      </x:c>
      <x:c r="G15" s="104" t="str">
        <x:v>確認中</x:v>
      </x:c>
      <x:c r="H15" s="101" t="str">
        <x:v>可／不可／確認中</x:v>
      </x:c>
    </x:row>
    <x:row r="16">
      <x:c r="A16" s="101" t="str">
        <x:v>年間電力使用量</x:v>
      </x:c>
      <x:c r="B16" s="104" t="n">
        <x:v>6000</x:v>
      </x:c>
      <x:c r="C16" s="101" t="str">
        <x:v>kWh/年</x:v>
      </x:c>
      <x:c r="D16" s="101" t="str">
        <x:v>12か月実績がなければ推計方法を明示</x:v>
      </x:c>
      <x:c r="E16" s="89"/>
      <x:c r="F16" s="101" t="str">
        <x:v>JC-STAR対象・登録</x:v>
      </x:c>
      <x:c r="G16" s="104" t="str">
        <x:v>要確認</x:v>
      </x:c>
      <x:c r="H16" s="101" t="str">
        <x:v>補助制度ごとに確認</x:v>
      </x:c>
    </x:row>
    <x:row r="17">
      <x:c r="A17" s="101" t="str">
        <x:v>昼間使用比率</x:v>
      </x:c>
      <x:c r="B17" s="113" t="n">
        <x:v>0.35</x:v>
      </x:c>
      <x:c r="C17" s="101" t="str">
        <x:v>%</x:v>
      </x:c>
      <x:c r="D17" s="101" t="str">
        <x:v>在宅・給湯・EV充電時間で変動</x:v>
      </x:c>
      <x:c r="E17" s="89"/>
      <x:c r="F17" s="89"/>
      <x:c r="G17" s="89"/>
      <x:c r="H17" s="89"/>
    </x:row>
    <x:row r="18">
      <x:c r="A18" s="101" t="str">
        <x:v>現在の年間電気料金</x:v>
      </x:c>
      <x:c r="B18" s="112" t="n">
        <x:v>210000</x:v>
      </x:c>
      <x:c r="C18" s="101" t="str">
        <x:v>円/年</x:v>
      </x:c>
      <x:c r="D18" s="101" t="str">
        <x:v>基本料金・燃調・賦課金・消費税の範囲を統一</x:v>
      </x:c>
      <x:c r="E18" s="89"/>
      <x:c r="F18" s="103" t="str">
        <x:v>EV・V2H／トライブリッド</x:v>
      </x:c>
      <x:c r="G18" s="103" t="str">
        <x:v>入力値</x:v>
      </x:c>
      <x:c r="H18" s="103" t="str">
        <x:v>単位・確認</x:v>
      </x:c>
    </x:row>
    <x:row r="19">
      <x:c r="A19" s="101" t="str">
        <x:v>平均買電単価</x:v>
      </x:c>
      <x:c r="B19" s="114" t="n">
        <x:f>IFERROR(B18/B16,0)</x:f>
        <x:v>35</x:v>
      </x:c>
      <x:c r="C19" s="101" t="str">
        <x:v>円/kWh</x:v>
      </x:c>
      <x:c r="D19" s="101" t="str">
        <x:v>単純参考値。時間帯別料金は診断ツールで計算</x:v>
      </x:c>
      <x:c r="E19" s="89"/>
      <x:c r="F19" s="101" t="str">
        <x:v>EV導入予定</x:v>
      </x:c>
      <x:c r="G19" s="104" t="str">
        <x:v>あり</x:v>
      </x:c>
      <x:c r="H19" s="101" t="str">
        <x:v>あり／なし／未定</x:v>
      </x:c>
    </x:row>
    <x:row r="20">
      <x:c r="A20" s="101" t="str">
        <x:v>電気料金上昇率</x:v>
      </x:c>
      <x:c r="B20" s="110" t="n">
        <x:v>0.02</x:v>
      </x:c>
      <x:c r="C20" s="101" t="str">
        <x:v>%/年</x:v>
      </x:c>
      <x:c r="D20" s="101" t="str">
        <x:v>0%・基準・上振れを比較</x:v>
      </x:c>
      <x:c r="E20" s="89"/>
      <x:c r="F20" s="101" t="str">
        <x:v>年間走行距離</x:v>
      </x:c>
      <x:c r="G20" s="104" t="n">
        <x:v>9000</x:v>
      </x:c>
      <x:c r="H20" s="101" t="str">
        <x:v>km/年</x:v>
      </x:c>
    </x:row>
    <x:row r="21">
      <x:c r="A21" s="101" t="str">
        <x:v>燃料費上昇率</x:v>
      </x:c>
      <x:c r="B21" s="110" t="n">
        <x:v>0.02</x:v>
      </x:c>
      <x:c r="C21" s="101" t="str">
        <x:v>%/年</x:v>
      </x:c>
      <x:c r="D21" s="101" t="str">
        <x:v>EV比較時のガソリン等</x:v>
      </x:c>
      <x:c r="E21" s="89"/>
      <x:c r="F21" s="101" t="str">
        <x:v>電費</x:v>
      </x:c>
      <x:c r="G21" s="104" t="n">
        <x:v>6</x:v>
      </x:c>
      <x:c r="H21" s="101" t="str">
        <x:v>km/kWh</x:v>
      </x:c>
    </x:row>
    <x:row r="22">
      <x:c r="A22" s="101" t="str">
        <x:v>維持費上昇率</x:v>
      </x:c>
      <x:c r="B22" s="110" t="n">
        <x:v>0.01</x:v>
      </x:c>
      <x:c r="C22" s="101" t="str">
        <x:v>%/年</x:v>
      </x:c>
      <x:c r="D22" s="101" t="str">
        <x:v>保守・交換費の感度</x:v>
      </x:c>
      <x:c r="E22" s="89"/>
      <x:c r="F22" s="101" t="str">
        <x:v>自宅充電比率</x:v>
      </x:c>
      <x:c r="G22" s="110" t="n">
        <x:v>0.8</x:v>
      </x:c>
      <x:c r="H22" s="101" t="str">
        <x:v>%</x:v>
      </x:c>
    </x:row>
    <x:row r="23">
      <x:c r="A23" s="101" t="str">
        <x:v>割引率</x:v>
      </x:c>
      <x:c r="B23" s="110" t="n">
        <x:v>0.02</x:v>
      </x:c>
      <x:c r="C23" s="101" t="str">
        <x:v>%/年</x:v>
      </x:c>
      <x:c r="D23" s="101" t="str">
        <x:v>NPV用。社内投資基準に合わせる</x:v>
      </x:c>
      <x:c r="E23" s="89"/>
      <x:c r="F23" s="101" t="str">
        <x:v>昼間の自宅接続率</x:v>
      </x:c>
      <x:c r="G23" s="110" t="n">
        <x:v>0.55</x:v>
      </x:c>
      <x:c r="H23" s="101" t="str">
        <x:v>%</x:v>
      </x:c>
    </x:row>
    <x:row r="24">
      <x:c r="A24" s="89"/>
      <x:c r="B24" s="89"/>
      <x:c r="C24" s="89"/>
      <x:c r="D24" s="89"/>
      <x:c r="E24" s="89"/>
      <x:c r="F24" s="101" t="str">
        <x:v>V2H放電許容容量</x:v>
      </x:c>
      <x:c r="G24" s="104" t="n">
        <x:v>20</x:v>
      </x:c>
      <x:c r="H24" s="101" t="str">
        <x:v>kWh</x:v>
      </x:c>
    </x:row>
    <x:row r="25">
      <x:c r="A25" s="103" t="str">
        <x:v>太陽光・FIT</x:v>
      </x:c>
      <x:c r="B25" s="103" t="str">
        <x:v>入力値</x:v>
      </x:c>
      <x:c r="C25" s="103" t="str">
        <x:v>単位</x:v>
      </x:c>
      <x:c r="D25" s="103" t="str">
        <x:v>確認メモ</x:v>
      </x:c>
      <x:c r="E25" s="89"/>
      <x:c r="F25" s="101" t="str">
        <x:v>V2H往復効率</x:v>
      </x:c>
      <x:c r="G25" s="110" t="n">
        <x:v>0.85</x:v>
      </x:c>
      <x:c r="H25" s="101" t="str">
        <x:v>%</x:v>
      </x:c>
    </x:row>
    <x:row r="26">
      <x:c r="A26" s="101" t="str">
        <x:v>太陽光容量</x:v>
      </x:c>
      <x:c r="B26" s="104" t="n">
        <x:v>6</x:v>
      </x:c>
      <x:c r="C26" s="101" t="str">
        <x:v>kW</x:v>
      </x:c>
      <x:c r="D26" s="101" t="str">
        <x:v>屋根面・方位別なら診断側で分ける</x:v>
      </x:c>
      <x:c r="E26" s="89"/>
      <x:c r="F26" s="101" t="str">
        <x:v>最低確保SOC</x:v>
      </x:c>
      <x:c r="G26" s="110" t="n">
        <x:v>0.3</x:v>
      </x:c>
      <x:c r="H26" s="101" t="str">
        <x:v>%</x:v>
      </x:c>
    </x:row>
    <x:row r="27">
      <x:c r="A27" s="101" t="str">
        <x:v>年間発電量（1年目）</x:v>
      </x:c>
      <x:c r="B27" s="104" t="n">
        <x:v>6600</x:v>
      </x:c>
      <x:c r="C27" s="101" t="str">
        <x:v>kWh/年</x:v>
      </x:c>
      <x:c r="D27" s="101" t="str">
        <x:v>正式シミュレーション結果を転記</x:v>
      </x:c>
      <x:c r="E27" s="89"/>
      <x:c r="F27" s="101" t="str">
        <x:v>V2H／トライブリッド製品</x:v>
      </x:c>
      <x:c r="G27" s="104" t="str">
        <x:v>サンプル構成</x:v>
      </x:c>
      <x:c r="H27" s="101" t="str">
        <x:v>PCS・PV・蓄電池・車両互換を確認</x:v>
      </x:c>
    </x:row>
    <x:row r="28">
      <x:c r="A28" s="101" t="str">
        <x:v>発電劣化率</x:v>
      </x:c>
      <x:c r="B28" s="110" t="n">
        <x:v>0.005</x:v>
      </x:c>
      <x:c r="C28" s="101" t="str">
        <x:v>%/年</x:v>
      </x:c>
      <x:c r="D28" s="101" t="str">
        <x:v>モジュール・保証条件を確認</x:v>
      </x:c>
      <x:c r="E28" s="89"/>
      <x:c r="F28" s="101" t="str">
        <x:v>追加初期費用</x:v>
      </x:c>
      <x:c r="G28" s="112" t="n">
        <x:v>1200000</x:v>
      </x:c>
      <x:c r="H28" s="101" t="str">
        <x:v>円</x:v>
      </x:c>
    </x:row>
    <x:row r="29">
      <x:c r="A29" s="101" t="str">
        <x:v>FIT単価 1〜4年</x:v>
      </x:c>
      <x:c r="B29" s="115" t="n">
        <x:v>24</x:v>
      </x:c>
      <x:c r="C29" s="101" t="str">
        <x:v>円/kWh</x:v>
      </x:c>
      <x:c r="D29" s="101" t="str">
        <x:v>2026年度住宅用10kW未満の初期投資支援スキーム</x:v>
      </x:c>
      <x:c r="E29" s="89"/>
      <x:c r="F29" s="101" t="str">
        <x:v>維持費（1年目）</x:v>
      </x:c>
      <x:c r="G29" s="112" t="n">
        <x:v>10000</x:v>
      </x:c>
      <x:c r="H29" s="101" t="str">
        <x:v>円/年</x:v>
      </x:c>
    </x:row>
    <x:row r="30">
      <x:c r="A30" s="101" t="str">
        <x:v>FIT単価 5〜10年</x:v>
      </x:c>
      <x:c r="B30" s="115" t="n">
        <x:v>8.3</x:v>
      </x:c>
      <x:c r="C30" s="101" t="str">
        <x:v>円/kWh</x:v>
      </x:c>
      <x:c r="D30" s="101" t="str">
        <x:v>同上。適用年度を必ず再確認</x:v>
      </x:c>
      <x:c r="E30" s="89"/>
      <x:c r="F30" s="101" t="str">
        <x:v>停電時の利用方針</x:v>
      </x:c>
      <x:c r="G30" s="104" t="str">
        <x:v>冷蔵庫・照明・通信を優先</x:v>
      </x:c>
      <x:c r="H30" s="101" t="str">
        <x:v>全負荷／特定負荷・出力上限を確認</x:v>
      </x:c>
    </x:row>
    <x:row r="31">
      <x:c r="A31" s="101" t="str">
        <x:v>卒FIT売電単価</x:v>
      </x:c>
      <x:c r="B31" s="115" t="n">
        <x:v>8</x:v>
      </x:c>
      <x:c r="C31" s="101" t="str">
        <x:v>円/kWh</x:v>
      </x:c>
      <x:c r="D31" s="101" t="str">
        <x:v>契約候補の最新単価へ上書き</x:v>
      </x:c>
      <x:c r="E31" s="89"/>
      <x:c r="F31" s="101" t="str">
        <x:v>車両不在時の代替</x:v>
      </x:c>
      <x:c r="G31" s="104" t="str">
        <x:v>定置用蓄電池</x:v>
      </x:c>
      <x:c r="H31" s="101" t="str">
        <x:v>V2Hは定置用蓄電池要件の代替不可</x:v>
      </x:c>
    </x:row>
    <x:row r="32">
      <x:c r="A32" s="101" t="str">
        <x:v>太陽光維持費（1年目）</x:v>
      </x:c>
      <x:c r="B32" s="112" t="n">
        <x:v>15000</x:v>
      </x:c>
      <x:c r="C32" s="101" t="str">
        <x:v>円/年</x:v>
      </x:c>
      <x:c r="D32" s="101" t="str">
        <x:v>点検・保険等の範囲を明記</x:v>
      </x:c>
      <x:c r="E32" s="89"/>
      <x:c r="F32" s="89"/>
      <x:c r="G32" s="89"/>
      <x:c r="H32" s="89"/>
    </x:row>
    <x:row r="33">
      <x:c r="A33" s="101" t="str">
        <x:v>PCS交換年</x:v>
      </x:c>
      <x:c r="B33" s="112" t="n">
        <x:v>15</x:v>
      </x:c>
      <x:c r="C33" s="101" t="str">
        <x:v>年目</x:v>
      </x:c>
      <x:c r="D33" s="101" t="str">
        <x:v>想定時期</x:v>
      </x:c>
      <x:c r="E33" s="89"/>
      <x:c r="F33" s="103" t="str">
        <x:v>認定・制御のクイック判定</x:v>
      </x:c>
      <x:c r="G33" s="103" t="str">
        <x:v>結果</x:v>
      </x:c>
      <x:c r="H33" s="103" t="str">
        <x:v>意味</x:v>
      </x:c>
    </x:row>
    <x:row r="34">
      <x:c r="A34" s="101" t="str">
        <x:v>PCS交換費</x:v>
      </x:c>
      <x:c r="B34" s="112" t="n">
        <x:v>350000</x:v>
      </x:c>
      <x:c r="C34" s="101" t="str">
        <x:v>円</x:v>
      </x:c>
      <x:c r="D34" s="101" t="str">
        <x:v>見積・保証条件へ上書き</x:v>
      </x:c>
      <x:c r="E34" s="89"/>
      <x:c r="F34" s="101" t="str">
        <x:v>定置用蓄電池要求</x:v>
      </x:c>
      <x:c r="G34" s="106" t="str">
        <x:f>IF(OR(B10="GX ZEH+",B10="GX ZEH",B10="Nearly GX ZEH"),"必須","Orientedは不要")</x:f>
        <x:v>Orientedは不要</x:v>
      </x:c>
      <x:c r="H34" s="101" t="str">
        <x:v>GX ZEH+／GX ZEH／Nearly GX ZEH</x:v>
      </x:c>
    </x:row>
    <x:row r="35">
      <x:c r="A35" s="89"/>
      <x:c r="B35" s="89"/>
      <x:c r="C35" s="89"/>
      <x:c r="D35" s="89"/>
      <x:c r="E35" s="89"/>
      <x:c r="F35" s="101" t="str">
        <x:v>HEMS要求</x:v>
      </x:c>
      <x:c r="G35" s="106" t="str">
        <x:f>"全区分で必要"</x:f>
        <x:v>全区分で必要</x:v>
      </x:c>
      <x:c r="H35" s="101" t="str">
        <x:v>再エネ計測と設備制御</x:v>
      </x:c>
    </x:row>
    <x:row r="36">
      <x:c r="A36" s="89"/>
      <x:c r="B36" s="89"/>
      <x:c r="C36" s="89"/>
      <x:c r="D36" s="89"/>
      <x:c r="E36" s="89"/>
      <x:c r="F36" s="101" t="str">
        <x:v>V2H代替可否</x:v>
      </x:c>
      <x:c r="G36" s="106" t="str">
        <x:f>"代替不可"</x:f>
        <x:v>代替不可</x:v>
      </x:c>
      <x:c r="H36" s="101" t="str">
        <x:v>EVが接続されない時間があるため</x:v>
      </x:c>
    </x:row>
    <x:row r="37">
      <x:c r="A37" s="89"/>
      <x:c r="B37" s="89"/>
      <x:c r="C37" s="89"/>
      <x:c r="D37" s="89"/>
      <x:c r="E37" s="89"/>
      <x:c r="F37" s="101" t="str">
        <x:v>容量下限</x:v>
      </x:c>
      <x:c r="G37" s="106" t="str">
        <x:f>"最終定義に一律kWh下限なし"</x:f>
        <x:v>最終定義に一律kWh下限なし</x:v>
      </x:c>
      <x:c r="H37" s="101" t="str">
        <x:v>認定と経済最適容量は別</x:v>
      </x:c>
    </x:row>
    <x:row r="38">
      <x:c r="A38" s="89"/>
      <x:c r="B38" s="89"/>
      <x:c r="C38" s="89"/>
      <x:c r="D38" s="89"/>
      <x:c r="E38" s="89"/>
      <x:c r="F38" s="101" t="str">
        <x:v>注意</x:v>
      </x:c>
      <x:c r="G38" s="106" t="str">
        <x:f>IF(AND(OR(B10="GX ZEH+",B10="GX ZEH",B10="Nearly GX ZEH"),G15&lt;&gt;"可"),"HEMS充放電制御を要確認","要件確認を継続")</x:f>
        <x:v>要件確認を継続</x:v>
      </x:c>
      <x:c r="H38" s="101" t="str">
        <x:v>評価機関・製品仕様で最終確認</x:v>
      </x:c>
    </x:row>
  </x:sheetData>
  <x:mergeCells>
    <x:mergeCell ref="A1:H2"/>
    <x:mergeCell ref="A2:H2"/>
  </x:mergeCells>
  <x:dataValidations count="5">
    <x:dataValidation type="list" sqref="B9">
      <x:formula1>"新築・注文戸建,新築・分譲戸建,既築戸建"</x:formula1>
    </x:dataValidation>
    <x:dataValidation type="list" sqref="B10">
      <x:formula1>"GX ZEH+,GX ZEH,Nearly GX ZEH,GX ZEH Oriented"</x:formula1>
    </x:dataValidation>
    <x:dataValidation type="list" sqref="B12">
      <x:formula1>"あり,なし"</x:formula1>
    </x:dataValidation>
    <x:dataValidation type="list" sqref="G15">
      <x:formula1>"可,不可,確認中"</x:formula1>
    </x:dataValidation>
    <x:dataValidation type="list" sqref="G19">
      <x:formula1>"あり,なし,未定"</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15" hidden="0" customWidth="1"/>
    <x:col min="3" max="3" width="23" hidden="0" customWidth="1"/>
    <x:col min="4" max="4" width="23" hidden="0" customWidth="1"/>
    <x:col min="5" max="5" width="23" hidden="0" customWidth="1"/>
  </x:cols>
  <x:sheetData>
    <x:row r="1">
      <x:c r="A1" s="87" t="str">
        <x:v>3案比較</x:v>
      </x:c>
      <x:c r="B1" s="87"/>
      <x:c r="C1" s="87"/>
      <x:c r="D1" s="87"/>
      <x:c r="E1" s="87"/>
    </x:row>
    <x:row r="2">
      <x:c r="A2" s="88" t="str">
        <x:v>青字は診断結果・見積から転記。A＝太陽光のみ、B＝太陽光＋定置用蓄電池、C＝B＋EV/V2H。サンプル値は構造確認用です。</x:v>
      </x:c>
      <x:c r="B2" s="88"/>
      <x:c r="C2" s="88"/>
      <x:c r="D2" s="88"/>
      <x:c r="E2" s="88"/>
    </x:row>
    <x:row r="3">
      <x:c r="A3" s="89"/>
      <x:c r="B3" s="89"/>
      <x:c r="C3" s="89"/>
      <x:c r="D3" s="89"/>
      <x:c r="E3" s="89"/>
    </x:row>
    <x:row r="4">
      <x:c r="A4" s="103" t="str">
        <x:v>比較項目</x:v>
      </x:c>
      <x:c r="B4" s="103" t="str">
        <x:v>単位</x:v>
      </x:c>
      <x:c r="C4" s="103" t="str">
        <x:v>A｜太陽光のみ</x:v>
      </x:c>
      <x:c r="D4" s="103" t="str">
        <x:v>B｜PV＋定置蓄電池</x:v>
      </x:c>
      <x:c r="E4" s="103" t="str">
        <x:v>C｜B＋EV・V2H</x:v>
      </x:c>
    </x:row>
    <x:row r="5">
      <x:c r="A5" s="101" t="str">
        <x:v>初期費用（税込）</x:v>
      </x:c>
      <x:c r="B5" s="101" t="str">
        <x:v>円</x:v>
      </x:c>
      <x:c r="C5" s="112" t="n">
        <x:v>1500000</x:v>
      </x:c>
      <x:c r="D5" s="112" t="n">
        <x:v>3100000</x:v>
      </x:c>
      <x:c r="E5" s="112" t="n">
        <x:v>4300000</x:v>
      </x:c>
    </x:row>
    <x:row r="6">
      <x:c r="A6" s="101" t="str">
        <x:v>利用可能と確認した補助金</x:v>
      </x:c>
      <x:c r="B6" s="101" t="str">
        <x:v>円</x:v>
      </x:c>
      <x:c r="C6" s="112" t="n">
        <x:v>0</x:v>
      </x:c>
      <x:c r="D6" s="112" t="n">
        <x:v>0</x:v>
      </x:c>
      <x:c r="E6" s="112" t="n">
        <x:v>0</x:v>
      </x:c>
    </x:row>
    <x:row r="7">
      <x:c r="A7" s="101" t="str">
        <x:v>実質初期費用</x:v>
      </x:c>
      <x:c r="B7" s="101" t="str">
        <x:v>円</x:v>
      </x:c>
      <x:c r="C7" s="116" t="n">
        <x:f>MAX(C5-C6,0)</x:f>
        <x:v>1500000</x:v>
      </x:c>
      <x:c r="D7" s="116" t="n">
        <x:f>MAX(D5-D6,0)</x:f>
        <x:v>3100000</x:v>
      </x:c>
      <x:c r="E7" s="116" t="n">
        <x:f>MAX(E5-E6,0)</x:f>
        <x:v>4300000</x:v>
      </x:c>
    </x:row>
    <x:row r="8">
      <x:c r="A8" s="101" t="str">
        <x:v>年間電気代削減（1年目）</x:v>
      </x:c>
      <x:c r="B8" s="101" t="str">
        <x:v>円/年</x:v>
      </x:c>
      <x:c r="C8" s="112" t="n">
        <x:v>120000</x:v>
      </x:c>
      <x:c r="D8" s="112" t="n">
        <x:v>190000</x:v>
      </x:c>
      <x:c r="E8" s="112" t="n">
        <x:v>230000</x:v>
      </x:c>
    </x:row>
    <x:row r="9">
      <x:c r="A9" s="101" t="str">
        <x:v>年間売電収入（1年目）</x:v>
      </x:c>
      <x:c r="B9" s="101" t="str">
        <x:v>円/年</x:v>
      </x:c>
      <x:c r="C9" s="112" t="n">
        <x:v>70000</x:v>
      </x:c>
      <x:c r="D9" s="112" t="n">
        <x:v>45000</x:v>
      </x:c>
      <x:c r="E9" s="112" t="n">
        <x:v>35000</x:v>
      </x:c>
    </x:row>
    <x:row r="10">
      <x:c r="A10" s="101" t="str">
        <x:v>年間車両燃料費削減（1年目）</x:v>
      </x:c>
      <x:c r="B10" s="101" t="str">
        <x:v>円/年</x:v>
      </x:c>
      <x:c r="C10" s="112" t="n">
        <x:v>0</x:v>
      </x:c>
      <x:c r="D10" s="112" t="n">
        <x:v>0</x:v>
      </x:c>
      <x:c r="E10" s="112" t="n">
        <x:v>100000</x:v>
      </x:c>
    </x:row>
    <x:row r="11">
      <x:c r="A11" s="101" t="str">
        <x:v>年間維持費（1年目）</x:v>
      </x:c>
      <x:c r="B11" s="101" t="str">
        <x:v>円/年</x:v>
      </x:c>
      <x:c r="C11" s="112" t="n">
        <x:v>15000</x:v>
      </x:c>
      <x:c r="D11" s="112" t="n">
        <x:v>20000</x:v>
      </x:c>
      <x:c r="E11" s="112" t="n">
        <x:v>30000</x:v>
      </x:c>
    </x:row>
    <x:row r="12">
      <x:c r="A12" s="101" t="str">
        <x:v>年間正味効果（1年目）</x:v>
      </x:c>
      <x:c r="B12" s="101" t="str">
        <x:v>円/年</x:v>
      </x:c>
      <x:c r="C12" s="116" t="n">
        <x:f>SUM(C8:C10)-C11</x:f>
        <x:v>175000</x:v>
      </x:c>
      <x:c r="D12" s="116" t="n">
        <x:f>SUM(D8:D10)-D11</x:f>
        <x:v>215000</x:v>
      </x:c>
      <x:c r="E12" s="116" t="n">
        <x:f>SUM(E8:E10)-E11</x:f>
        <x:v>335000</x:v>
      </x:c>
    </x:row>
    <x:row r="13">
      <x:c r="A13" s="101" t="str">
        <x:v>単純回収年（1年目効果固定）</x:v>
      </x:c>
      <x:c r="B13" s="101" t="str">
        <x:v>年</x:v>
      </x:c>
      <x:c r="C13" s="117" t="n">
        <x:f>IF(C12&gt;0,C7/C12,"算出不可")</x:f>
        <x:v>8.571428571428571</x:v>
      </x:c>
      <x:c r="D13" s="117" t="n">
        <x:f>IF(D12&gt;0,D7/D12,"算出不可")</x:f>
        <x:v>14.418604651162791</x:v>
      </x:c>
      <x:c r="E13" s="117" t="n">
        <x:f>IF(E12&gt;0,E7/E12,"算出不可")</x:f>
        <x:v>12.835820895522389</x:v>
      </x:c>
    </x:row>
    <x:row r="14">
      <x:c r="A14" s="101" t="str">
        <x:v>自家消費率</x:v>
      </x:c>
      <x:c r="B14" s="101" t="str">
        <x:v>%</x:v>
      </x:c>
      <x:c r="C14" s="113" t="n">
        <x:v>0.45</x:v>
      </x:c>
      <x:c r="D14" s="113" t="n">
        <x:v>0.72</x:v>
      </x:c>
      <x:c r="E14" s="113" t="n">
        <x:v>0.8</x:v>
      </x:c>
    </x:row>
    <x:row r="15">
      <x:c r="A15" s="101" t="str">
        <x:v>エネルギー自給率</x:v>
      </x:c>
      <x:c r="B15" s="101" t="str">
        <x:v>%</x:v>
      </x:c>
      <x:c r="C15" s="113" t="n">
        <x:v>0.38</x:v>
      </x:c>
      <x:c r="D15" s="113" t="n">
        <x:v>0.62</x:v>
      </x:c>
      <x:c r="E15" s="113" t="n">
        <x:v>0.68</x:v>
      </x:c>
    </x:row>
    <x:row r="16">
      <x:c r="A16" s="101" t="str">
        <x:v>年間買電量</x:v>
      </x:c>
      <x:c r="B16" s="101" t="str">
        <x:v>kWh/年</x:v>
      </x:c>
      <x:c r="C16" s="118" t="n">
        <x:v>3720</x:v>
      </x:c>
      <x:c r="D16" s="118" t="n">
        <x:v>2280</x:v>
      </x:c>
      <x:c r="E16" s="118" t="n">
        <x:v>1920</x:v>
      </x:c>
    </x:row>
    <x:row r="17">
      <x:c r="A17" s="101" t="str">
        <x:v>年間余剰売電量</x:v>
      </x:c>
      <x:c r="B17" s="101" t="str">
        <x:v>kWh/年</x:v>
      </x:c>
      <x:c r="C17" s="118" t="n">
        <x:v>3630</x:v>
      </x:c>
      <x:c r="D17" s="118" t="n">
        <x:v>1848</x:v>
      </x:c>
      <x:c r="E17" s="118" t="n">
        <x:v>1320</x:v>
      </x:c>
    </x:row>
    <x:row r="18">
      <x:c r="A18" s="101" t="str">
        <x:v>年間CO₂削減量</x:v>
      </x:c>
      <x:c r="B18" s="101" t="str">
        <x:v>kg-CO₂/年</x:v>
      </x:c>
      <x:c r="C18" s="118" t="n">
        <x:v>2200</x:v>
      </x:c>
      <x:c r="D18" s="118" t="n">
        <x:v>2600</x:v>
      </x:c>
      <x:c r="E18" s="118" t="n">
        <x:v>2900</x:v>
      </x:c>
    </x:row>
    <x:row r="19">
      <x:c r="A19" s="101" t="str">
        <x:v>蓄電池交換年</x:v>
      </x:c>
      <x:c r="B19" s="101" t="str">
        <x:v>年目</x:v>
      </x:c>
      <x:c r="C19" s="104" t="n">
        <x:v>0</x:v>
      </x:c>
      <x:c r="D19" s="104" t="n">
        <x:v>16</x:v>
      </x:c>
      <x:c r="E19" s="104" t="n">
        <x:v>16</x:v>
      </x:c>
    </x:row>
    <x:row r="20">
      <x:c r="A20" s="101" t="str">
        <x:v>蓄電池交換費</x:v>
      </x:c>
      <x:c r="B20" s="101" t="str">
        <x:v>円</x:v>
      </x:c>
      <x:c r="C20" s="112" t="n">
        <x:v>0</x:v>
      </x:c>
      <x:c r="D20" s="112" t="n">
        <x:v>900000</x:v>
      </x:c>
      <x:c r="E20" s="112" t="n">
        <x:v>900000</x:v>
      </x:c>
    </x:row>
    <x:row r="21">
      <x:c r="A21" s="101" t="str">
        <x:v>V2H交換年</x:v>
      </x:c>
      <x:c r="B21" s="101" t="str">
        <x:v>年目</x:v>
      </x:c>
      <x:c r="C21" s="112" t="n">
        <x:v>0</x:v>
      </x:c>
      <x:c r="D21" s="112" t="n">
        <x:v>0</x:v>
      </x:c>
      <x:c r="E21" s="112" t="n">
        <x:v>15</x:v>
      </x:c>
    </x:row>
    <x:row r="22">
      <x:c r="A22" s="101" t="str">
        <x:v>V2H交換費</x:v>
      </x:c>
      <x:c r="B22" s="101" t="str">
        <x:v>円</x:v>
      </x:c>
      <x:c r="C22" s="112" t="n">
        <x:v>0</x:v>
      </x:c>
      <x:c r="D22" s="112" t="n">
        <x:v>0</x:v>
      </x:c>
      <x:c r="E22" s="112" t="n">
        <x:v>600000</x:v>
      </x:c>
    </x:row>
    <x:row r="23">
      <x:c r="A23" s="101" t="str">
        <x:v>出力元／診断ID</x:v>
      </x:c>
      <x:c r="B23" s="101" t="str">
        <x:v>テキスト</x:v>
      </x:c>
      <x:c r="C23" s="104" t="str">
        <x:v>サンプル／要上書き</x:v>
      </x:c>
      <x:c r="D23" s="104" t="str">
        <x:v>サンプル／要上書き</x:v>
      </x:c>
      <x:c r="E23" s="104" t="str">
        <x:v>サンプル／要上書き</x:v>
      </x:c>
    </x:row>
    <x:row r="24">
      <x:c r="A24" s="101" t="str">
        <x:v>試算日</x:v>
      </x:c>
      <x:c r="B24" s="101" t="str">
        <x:v>日付</x:v>
      </x:c>
      <x:c r="C24" s="111" t="n">
        <x:v>46259</x:v>
      </x:c>
      <x:c r="D24" s="111" t="n">
        <x:v>46259</x:v>
      </x:c>
      <x:c r="E24" s="111" t="n">
        <x:v>46259</x:v>
      </x:c>
    </x:row>
    <x:row r="25">
      <x:c r="A25" s="101" t="str">
        <x:v>前提条件版</x:v>
      </x:c>
      <x:c r="B25" s="101" t="str">
        <x:v>テキスト</x:v>
      </x:c>
      <x:c r="C25" s="104" t="str">
        <x:v>v0-sample</x:v>
      </x:c>
      <x:c r="D25" s="104" t="str">
        <x:v>v0-sample</x:v>
      </x:c>
      <x:c r="E25" s="104" t="str">
        <x:v>v0-sample</x:v>
      </x:c>
    </x:row>
    <x:row r="26">
      <x:c r="A26" s="101" t="str">
        <x:v>正式見積番号</x:v>
      </x:c>
      <x:c r="B26" s="101" t="str">
        <x:v>テキスト</x:v>
      </x:c>
      <x:c r="C26" s="104" t="str">
        <x:v>未取得</x:v>
      </x:c>
      <x:c r="D26" s="104" t="str">
        <x:v>未取得</x:v>
      </x:c>
      <x:c r="E26" s="104" t="str">
        <x:v>未取得</x:v>
      </x:c>
    </x:row>
    <x:row r="27">
      <x:c r="A27" s="101" t="str">
        <x:v>採否メモ</x:v>
      </x:c>
      <x:c r="B27" s="101" t="str">
        <x:v>テキスト</x:v>
      </x:c>
      <x:c r="C27" s="104" t="str">
        <x:v>太陽光のみの基準案</x:v>
      </x:c>
      <x:c r="D27" s="104" t="str">
        <x:v>GX ZEH向け定置用蓄電池案</x:v>
      </x:c>
      <x:c r="E27" s="104" t="str">
        <x:v>EV接続率の下振れを必ず比較</x:v>
      </x:c>
    </x:row>
    <x:row r="28">
      <x:c r="A28" s="89"/>
      <x:c r="B28" s="89"/>
      <x:c r="C28" s="89"/>
      <x:c r="D28" s="89"/>
      <x:c r="E28" s="89"/>
    </x:row>
    <x:row r="29" ht="62" customHeight="1">
      <x:c r="A29" s="119" t="str">
        <x:v>判定の読み方：単純回収年だけで採否を決めず、20年CFでFIT段階単価、劣化、交換、割引率を反映。EV/V2Hは昼間接続率・最低SOC・車両不在を下振れケースで確認してください。補助金は交付決定前着工・併用・登録製品等の要件確認後だけ反映します。</x:v>
      </x:c>
      <x:c r="B29" s="120"/>
      <x:c r="C29" s="120"/>
      <x:c r="D29" s="120"/>
      <x:c r="E29" s="121"/>
    </x:row>
  </x:sheetData>
  <x:mergeCells>
    <x:mergeCell ref="A1:E2"/>
    <x:mergeCell ref="A2:E2"/>
    <x:mergeCell ref="A29:E29"/>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9"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 min="9" max="9" width="17" hidden="0" customWidth="1"/>
  </x:cols>
  <x:sheetData>
    <x:row r="1">
      <x:c r="A1" s="87" t="str">
        <x:v>20年キャッシュフロー</x:v>
      </x:c>
      <x:c r="B1" s="87"/>
      <x:c r="C1" s="87"/>
      <x:c r="D1" s="87"/>
      <x:c r="E1" s="87"/>
      <x:c r="F1" s="87"/>
      <x:c r="G1" s="87"/>
      <x:c r="H1" s="87"/>
      <x:c r="I1" s="87"/>
    </x:row>
    <x:row r="2">
      <x:c r="A2" s="88" t="str">
        <x:v>選択シナリオの長期経済性を、電気料金上昇・発電劣化・FIT段階単価・交換費・割引率込みで確認します。</x:v>
      </x:c>
      <x:c r="B2" s="88"/>
      <x:c r="C2" s="88"/>
      <x:c r="D2" s="88"/>
      <x:c r="E2" s="88"/>
      <x:c r="F2" s="88"/>
      <x:c r="G2" s="88"/>
      <x:c r="H2" s="88"/>
      <x:c r="I2" s="88"/>
    </x:row>
    <x:row r="3">
      <x:c r="A3" s="89"/>
      <x:c r="B3" s="89"/>
      <x:c r="C3" s="89"/>
      <x:c r="D3" s="89"/>
      <x:c r="E3" s="89"/>
      <x:c r="F3" s="89"/>
      <x:c r="G3" s="89"/>
      <x:c r="H3" s="89"/>
      <x:c r="I3" s="89"/>
    </x:row>
    <x:row r="4">
      <x:c r="A4" s="103" t="str">
        <x:v>設定</x:v>
      </x:c>
      <x:c r="B4" s="103" t="str">
        <x:v>値</x:v>
      </x:c>
      <x:c r="C4" s="89"/>
      <x:c r="D4" s="103" t="str">
        <x:v>選択シナリオの主要値</x:v>
      </x:c>
      <x:c r="E4" s="103" t="str">
        <x:v>実質初期費用</x:v>
      </x:c>
      <x:c r="F4" s="103" t="str">
        <x:v>電気代削減</x:v>
      </x:c>
      <x:c r="G4" s="103" t="str">
        <x:v>売電収入</x:v>
      </x:c>
      <x:c r="H4" s="103" t="str">
        <x:v>燃料費削減</x:v>
      </x:c>
      <x:c r="I4" s="103" t="str">
        <x:v>維持費</x:v>
      </x:c>
    </x:row>
    <x:row r="5">
      <x:c r="A5" s="101" t="str">
        <x:v>選択シナリオ</x:v>
      </x:c>
      <x:c r="B5" s="104" t="str">
        <x:v>B｜PV＋定置蓄電池</x:v>
      </x:c>
      <x:c r="C5" s="89"/>
      <x:c r="D5" s="101" t="str">
        <x:v>自動参照</x:v>
      </x:c>
      <x:c r="E5" s="122" t="n">
        <x:f>IF($B$5="A｜太陽光のみ",'3案比較'!C7,IF($B$5="B｜PV＋定置蓄電池",'3案比較'!D7,'3案比較'!E7))</x:f>
        <x:v>3100000</x:v>
      </x:c>
      <x:c r="F5" s="122" t="n">
        <x:f>IF($B$5="A｜太陽光のみ",'3案比較'!C8,IF($B$5="B｜PV＋定置蓄電池",'3案比較'!D8,'3案比較'!E8))</x:f>
        <x:v>190000</x:v>
      </x:c>
      <x:c r="G5" s="122" t="n">
        <x:f>IF($B$5="A｜太陽光のみ",'3案比較'!C9,IF($B$5="B｜PV＋定置蓄電池",'3案比較'!D9,'3案比較'!E9))</x:f>
        <x:v>45000</x:v>
      </x:c>
      <x:c r="H5" s="122" t="n">
        <x:f>IF($B$5="A｜太陽光のみ",'3案比較'!C10,IF($B$5="B｜PV＋定置蓄電池",'3案比較'!D10,'3案比較'!E10))</x:f>
        <x:v>0</x:v>
      </x:c>
      <x:c r="I5" s="122" t="n">
        <x:f>IF($B$5="A｜太陽光のみ",'3案比較'!C11,IF($B$5="B｜PV＋定置蓄電池",'3案比較'!D11,'3案比較'!E11))</x:f>
        <x:v>20000</x:v>
      </x:c>
    </x:row>
    <x:row r="6">
      <x:c r="A6" s="101" t="str">
        <x:v>分析期間</x:v>
      </x:c>
      <x:c r="B6" s="104" t="n">
        <x:v>20</x:v>
      </x:c>
      <x:c r="C6" s="89"/>
      <x:c r="D6" s="89"/>
      <x:c r="E6" s="89"/>
      <x:c r="F6" s="89"/>
      <x:c r="G6" s="89"/>
      <x:c r="H6" s="89"/>
      <x:c r="I6" s="89"/>
    </x:row>
    <x:row r="7">
      <x:c r="A7" s="101" t="str">
        <x:v>割引率</x:v>
      </x:c>
      <x:c r="B7" s="123" t="n">
        <x:f>'案件入力'!B23</x:f>
        <x:v>0.02</x:v>
      </x:c>
      <x:c r="C7" s="89"/>
      <x:c r="D7" s="89"/>
      <x:c r="E7" s="89"/>
      <x:c r="F7" s="89"/>
      <x:c r="G7" s="89"/>
      <x:c r="H7" s="89"/>
      <x:c r="I7" s="89"/>
    </x:row>
    <x:row r="8">
      <x:c r="A8" s="101" t="str">
        <x:v>注記</x:v>
      </x:c>
      <x:c r="B8" s="108" t="str">
        <x:v>2027年度補助未公表時は補助金0円で確認</x:v>
      </x:c>
      <x:c r="C8" s="89"/>
      <x:c r="D8" s="89"/>
      <x:c r="E8" s="89"/>
      <x:c r="F8" s="89"/>
      <x:c r="G8" s="89"/>
      <x:c r="H8" s="89"/>
      <x:c r="I8" s="89"/>
    </x:row>
    <x:row r="9">
      <x:c r="A9" s="89"/>
      <x:c r="B9" s="89"/>
      <x:c r="C9" s="89"/>
      <x:c r="D9" s="89"/>
      <x:c r="E9" s="89"/>
      <x:c r="F9" s="89"/>
      <x:c r="G9" s="89"/>
      <x:c r="H9" s="89"/>
      <x:c r="I9" s="89"/>
    </x:row>
    <x:row r="10">
      <x:c r="A10" s="103" t="str">
        <x:v>年</x:v>
      </x:c>
      <x:c r="B10" s="103" t="str">
        <x:v>電気代削減</x:v>
      </x:c>
      <x:c r="C10" s="103" t="str">
        <x:v>売電収入</x:v>
      </x:c>
      <x:c r="D10" s="103" t="str">
        <x:v>燃料費削減</x:v>
      </x:c>
      <x:c r="E10" s="103" t="str">
        <x:v>維持費</x:v>
      </x:c>
      <x:c r="F10" s="103" t="str">
        <x:v>交換費</x:v>
      </x:c>
      <x:c r="G10" s="103" t="str">
        <x:v>年間ネットCF</x:v>
      </x:c>
      <x:c r="H10" s="103" t="str">
        <x:v>累積CF</x:v>
      </x:c>
      <x:c r="I10" s="103" t="str">
        <x:v>割引後CF</x:v>
      </x:c>
    </x:row>
    <x:row r="11">
      <x:c r="A11" s="124" t="n">
        <x:v>0</x:v>
      </x:c>
      <x:c r="B11" s="122" t="n">
        <x:v>0</x:v>
      </x:c>
      <x:c r="C11" s="122" t="n">
        <x:v>0</x:v>
      </x:c>
      <x:c r="D11" s="122" t="n">
        <x:v>0</x:v>
      </x:c>
      <x:c r="E11" s="122" t="n">
        <x:v>0</x:v>
      </x:c>
      <x:c r="F11" s="122" t="n">
        <x:v>0</x:v>
      </x:c>
      <x:c r="G11" s="122" t="n">
        <x:f>-$E$5</x:f>
        <x:v>-3100000</x:v>
      </x:c>
      <x:c r="H11" s="122" t="n">
        <x:f>G11</x:f>
        <x:v>-3100000</x:v>
      </x:c>
      <x:c r="I11" s="122" t="n">
        <x:f>G11</x:f>
        <x:v>-3100000</x:v>
      </x:c>
    </x:row>
    <x:row r="12">
      <x:c r="A12" s="124" t="n">
        <x:v>1</x:v>
      </x:c>
      <x:c r="B12" s="122" t="n">
        <x:f>$F$5*(1+'案件入力'!$B$20)^(A12-1)*(1-'案件入力'!$B$28)^(A12-1)</x:f>
        <x:v>190000</x:v>
      </x:c>
      <x:c r="C12" s="122" t="n">
        <x:f>$G$5*(1-'案件入力'!$B$28)^(A12-1)*IF(A12&lt;=4,1,IF(A12&lt;=10,'案件入力'!$B$30/'案件入力'!$B$29,'案件入力'!$B$31/'案件入力'!$B$29))</x:f>
        <x:v>45000</x:v>
      </x:c>
      <x:c r="D12" s="122" t="n">
        <x:f>$H$5*(1+'案件入力'!$B$21)^(A12-1)</x:f>
        <x:v>0</x:v>
      </x:c>
      <x:c r="E12" s="122" t="n">
        <x:f>$I$5*(1+'案件入力'!$B$22)^(A12-1)</x:f>
        <x:v>20000</x:v>
      </x:c>
      <x:c r="F12" s="122" t="n">
        <x:f>IF(A12='案件入力'!$B$33,'案件入力'!$B$34*(1+'案件入力'!$B$22)^(A12-1),0)+IF(A12=IF($B$5="A｜太陽光のみ",'3案比較'!C19,IF($B$5="B｜PV＋定置蓄電池",'3案比較'!D19,'3案比較'!E19)),IF($B$5="A｜太陽光のみ",'3案比較'!C20,IF($B$5="B｜PV＋定置蓄電池",'3案比較'!D20,'3案比較'!E20))*(1+'案件入力'!$B$22)^(A12-1),0)+IF(A12=IF($B$5="A｜太陽光のみ",'3案比較'!C21,IF($B$5="B｜PV＋定置蓄電池",'3案比較'!D21,'3案比較'!E21)),IF($B$5="A｜太陽光のみ",'3案比較'!C22,IF($B$5="B｜PV＋定置蓄電池",'3案比較'!D22,'3案比較'!E22))*(1+'案件入力'!$B$22)^(A12-1),0)</x:f>
        <x:v>0</x:v>
      </x:c>
      <x:c r="G12" s="122" t="n">
        <x:f>SUM(B12:D12)-E12-F12</x:f>
        <x:v>215000</x:v>
      </x:c>
      <x:c r="H12" s="122" t="n">
        <x:f>H11+G12</x:f>
        <x:v>-2885000</x:v>
      </x:c>
      <x:c r="I12" s="122" t="n">
        <x:f>G12/(1+$B$7)^A12</x:f>
        <x:v>210784.31372549018</x:v>
      </x:c>
    </x:row>
    <x:row r="13">
      <x:c r="A13" s="124" t="n">
        <x:v>2</x:v>
      </x:c>
      <x:c r="B13" s="122" t="n">
        <x:f>$F$5*(1+'案件入力'!$B$20)^(A13-1)*(1-'案件入力'!$B$28)^(A13-1)</x:f>
        <x:v>192831</x:v>
      </x:c>
      <x:c r="C13" s="122" t="n">
        <x:f>$G$5*(1-'案件入力'!$B$28)^(A13-1)*IF(A13&lt;=4,1,IF(A13&lt;=10,'案件入力'!$B$30/'案件入力'!$B$29,'案件入力'!$B$31/'案件入力'!$B$29))</x:f>
        <x:v>44775</x:v>
      </x:c>
      <x:c r="D13" s="122" t="n">
        <x:f>$H$5*(1+'案件入力'!$B$21)^(A13-1)</x:f>
        <x:v>0</x:v>
      </x:c>
      <x:c r="E13" s="122" t="n">
        <x:f>$I$5*(1+'案件入力'!$B$22)^(A13-1)</x:f>
        <x:v>20200</x:v>
      </x:c>
      <x:c r="F13" s="122" t="n">
        <x:f>IF(A13='案件入力'!$B$33,'案件入力'!$B$34*(1+'案件入力'!$B$22)^(A13-1),0)+IF(A13=IF($B$5="A｜太陽光のみ",'3案比較'!C19,IF($B$5="B｜PV＋定置蓄電池",'3案比較'!D19,'3案比較'!E19)),IF($B$5="A｜太陽光のみ",'3案比較'!C20,IF($B$5="B｜PV＋定置蓄電池",'3案比較'!D20,'3案比較'!E20))*(1+'案件入力'!$B$22)^(A13-1),0)+IF(A13=IF($B$5="A｜太陽光のみ",'3案比較'!C21,IF($B$5="B｜PV＋定置蓄電池",'3案比較'!D21,'3案比較'!E21)),IF($B$5="A｜太陽光のみ",'3案比較'!C22,IF($B$5="B｜PV＋定置蓄電池",'3案比較'!D22,'3案比較'!E22))*(1+'案件入力'!$B$22)^(A13-1),0)</x:f>
        <x:v>0</x:v>
      </x:c>
      <x:c r="G13" s="122" t="n">
        <x:f>SUM(B13:D13)-E13-F13</x:f>
        <x:v>217406</x:v>
      </x:c>
      <x:c r="H13" s="122" t="n">
        <x:f>H12+G13</x:f>
        <x:v>-2667594</x:v>
      </x:c>
      <x:c r="I13" s="122" t="n">
        <x:f>G13/(1+$B$7)^A13</x:f>
        <x:v>208963.86005382545</x:v>
      </x:c>
    </x:row>
    <x:row r="14">
      <x:c r="A14" s="124" t="n">
        <x:v>3</x:v>
      </x:c>
      <x:c r="B14" s="122" t="n">
        <x:f>$F$5*(1+'案件入力'!$B$20)^(A14-1)*(1-'案件入力'!$B$28)^(A14-1)</x:f>
        <x:v>195704.1819</x:v>
      </x:c>
      <x:c r="C14" s="122" t="n">
        <x:f>$G$5*(1-'案件入力'!$B$28)^(A14-1)*IF(A14&lt;=4,1,IF(A14&lt;=10,'案件入力'!$B$30/'案件入力'!$B$29,'案件入力'!$B$31/'案件入力'!$B$29))</x:f>
        <x:v>44551.125</x:v>
      </x:c>
      <x:c r="D14" s="122" t="n">
        <x:f>$H$5*(1+'案件入力'!$B$21)^(A14-1)</x:f>
        <x:v>0</x:v>
      </x:c>
      <x:c r="E14" s="122" t="n">
        <x:f>$I$5*(1+'案件入力'!$B$22)^(A14-1)</x:f>
        <x:v>20402</x:v>
      </x:c>
      <x:c r="F14" s="122" t="n">
        <x:f>IF(A14='案件入力'!$B$33,'案件入力'!$B$34*(1+'案件入力'!$B$22)^(A14-1),0)+IF(A14=IF($B$5="A｜太陽光のみ",'3案比較'!C19,IF($B$5="B｜PV＋定置蓄電池",'3案比較'!D19,'3案比較'!E19)),IF($B$5="A｜太陽光のみ",'3案比較'!C20,IF($B$5="B｜PV＋定置蓄電池",'3案比較'!D20,'3案比較'!E20))*(1+'案件入力'!$B$22)^(A14-1),0)+IF(A14=IF($B$5="A｜太陽光のみ",'3案比較'!C21,IF($B$5="B｜PV＋定置蓄電池",'3案比較'!D21,'3案比較'!E21)),IF($B$5="A｜太陽光のみ",'3案比較'!C22,IF($B$5="B｜PV＋定置蓄電池",'3案比較'!D22,'3案比較'!E22))*(1+'案件入力'!$B$22)^(A14-1),0)</x:f>
        <x:v>0</x:v>
      </x:c>
      <x:c r="G14" s="122" t="n">
        <x:f>SUM(B14:D14)-E14-F14</x:f>
        <x:v>219853.3069</x:v>
      </x:c>
      <x:c r="H14" s="122" t="n">
        <x:f>H13+G14</x:f>
        <x:v>-2447740.6931</x:v>
      </x:c>
      <x:c r="I14" s="122" t="n">
        <x:f>G14/(1+$B$7)^A14</x:f>
        <x:v>207172.68141589582</x:v>
      </x:c>
    </x:row>
    <x:row r="15">
      <x:c r="A15" s="124" t="n">
        <x:v>4</x:v>
      </x:c>
      <x:c r="B15" s="122" t="n">
        <x:f>$F$5*(1+'案件入力'!$B$20)^(A15-1)*(1-'案件入力'!$B$28)^(A15-1)</x:f>
        <x:v>198620.17421031</x:v>
      </x:c>
      <x:c r="C15" s="122" t="n">
        <x:f>$G$5*(1-'案件入力'!$B$28)^(A15-1)*IF(A15&lt;=4,1,IF(A15&lt;=10,'案件入力'!$B$30/'案件入力'!$B$29,'案件入力'!$B$31/'案件入力'!$B$29))</x:f>
        <x:v>44328.369375</x:v>
      </x:c>
      <x:c r="D15" s="122" t="n">
        <x:f>$H$5*(1+'案件入力'!$B$21)^(A15-1)</x:f>
        <x:v>0</x:v>
      </x:c>
      <x:c r="E15" s="122" t="n">
        <x:f>$I$5*(1+'案件入力'!$B$22)^(A15-1)</x:f>
        <x:v>20606.020000000004</x:v>
      </x:c>
      <x:c r="F15" s="122" t="n">
        <x:f>IF(A15='案件入力'!$B$33,'案件入力'!$B$34*(1+'案件入力'!$B$22)^(A15-1),0)+IF(A15=IF($B$5="A｜太陽光のみ",'3案比較'!C19,IF($B$5="B｜PV＋定置蓄電池",'3案比較'!D19,'3案比較'!E19)),IF($B$5="A｜太陽光のみ",'3案比較'!C20,IF($B$5="B｜PV＋定置蓄電池",'3案比較'!D20,'3案比較'!E20))*(1+'案件入力'!$B$22)^(A15-1),0)+IF(A15=IF($B$5="A｜太陽光のみ",'3案比較'!C21,IF($B$5="B｜PV＋定置蓄電池",'3案比較'!D21,'3案比較'!E21)),IF($B$5="A｜太陽光のみ",'3案比較'!C22,IF($B$5="B｜PV＋定置蓄電池",'3案比較'!D22,'3案比較'!E22))*(1+'案件入力'!$B$22)^(A15-1),0)</x:f>
        <x:v>0</x:v>
      </x:c>
      <x:c r="G15" s="122" t="n">
        <x:f>SUM(B15:D15)-E15-F15</x:f>
        <x:v>222342.52358531003</x:v>
      </x:c>
      <x:c r="H15" s="122" t="n">
        <x:f>H14+G15</x:f>
        <x:v>-2225398.1695146896</x:v>
      </x:c>
      <x:c r="I15" s="122" t="n">
        <x:f>G15/(1+$B$7)^A15</x:f>
        <x:v>205410.12342548103</x:v>
      </x:c>
    </x:row>
    <x:row r="16">
      <x:c r="A16" s="124" t="n">
        <x:v>5</x:v>
      </x:c>
      <x:c r="B16" s="122" t="n">
        <x:f>$F$5*(1+'案件入力'!$B$20)^(A16-1)*(1-'案件入力'!$B$28)^(A16-1)</x:f>
        <x:v>201579.61480604362</x:v>
      </x:c>
      <x:c r="C16" s="122" t="n">
        <x:f>$G$5*(1-'案件入力'!$B$28)^(A16-1)*IF(A16&lt;=4,1,IF(A16&lt;=10,'案件入力'!$B$30/'案件入力'!$B$29,'案件入力'!$B$31/'案件入力'!$B$29))</x:f>
        <x:v>15253.576603476564</x:v>
      </x:c>
      <x:c r="D16" s="122" t="n">
        <x:f>$H$5*(1+'案件入力'!$B$21)^(A16-1)</x:f>
        <x:v>0</x:v>
      </x:c>
      <x:c r="E16" s="122" t="n">
        <x:f>$I$5*(1+'案件入力'!$B$22)^(A16-1)</x:f>
        <x:v>20812.0802</x:v>
      </x:c>
      <x:c r="F16" s="122" t="n">
        <x:f>IF(A16='案件入力'!$B$33,'案件入力'!$B$34*(1+'案件入力'!$B$22)^(A16-1),0)+IF(A16=IF($B$5="A｜太陽光のみ",'3案比較'!C19,IF($B$5="B｜PV＋定置蓄電池",'3案比較'!D19,'3案比較'!E19)),IF($B$5="A｜太陽光のみ",'3案比較'!C20,IF($B$5="B｜PV＋定置蓄電池",'3案比較'!D20,'3案比較'!E20))*(1+'案件入力'!$B$22)^(A16-1),0)+IF(A16=IF($B$5="A｜太陽光のみ",'3案比較'!C21,IF($B$5="B｜PV＋定置蓄電池",'3案比較'!D21,'3案比較'!E21)),IF($B$5="A｜太陽光のみ",'3案比較'!C22,IF($B$5="B｜PV＋定置蓄電池",'3案比較'!D22,'3案比較'!E22))*(1+'案件入力'!$B$22)^(A16-1),0)</x:f>
        <x:v>0</x:v>
      </x:c>
      <x:c r="G16" s="122" t="n">
        <x:f>SUM(B16:D16)-E16-F16</x:f>
        <x:v>196021.1112095202</x:v>
      </x:c>
      <x:c r="H16" s="122" t="n">
        <x:f>H15+G16</x:f>
        <x:v>-2029377.0583051695</x:v>
      </x:c>
      <x:c r="I16" s="122" t="n">
        <x:f>G16/(1+$B$7)^A16</x:f>
        <x:v>177542.35979955873</x:v>
      </x:c>
    </x:row>
    <x:row r="17">
      <x:c r="A17" s="124" t="n">
        <x:v>6</x:v>
      </x:c>
      <x:c r="B17" s="122" t="n">
        <x:f>$F$5*(1+'案件入力'!$B$20)^(A17-1)*(1-'案件入力'!$B$28)^(A17-1)</x:f>
        <x:v>204583.1510666537</x:v>
      </x:c>
      <x:c r="C17" s="122" t="n">
        <x:f>$G$5*(1-'案件入力'!$B$28)^(A17-1)*IF(A17&lt;=4,1,IF(A17&lt;=10,'案件入力'!$B$30/'案件入力'!$B$29,'案件入力'!$B$31/'案件入力'!$B$29))</x:f>
        <x:v>15177.308720459183</x:v>
      </x:c>
      <x:c r="D17" s="122" t="n">
        <x:f>$H$5*(1+'案件入力'!$B$21)^(A17-1)</x:f>
        <x:v>0</x:v>
      </x:c>
      <x:c r="E17" s="122" t="n">
        <x:f>$I$5*(1+'案件入力'!$B$22)^(A17-1)</x:f>
        <x:v>21020.201002</x:v>
      </x:c>
      <x:c r="F17" s="122" t="n">
        <x:f>IF(A17='案件入力'!$B$33,'案件入力'!$B$34*(1+'案件入力'!$B$22)^(A17-1),0)+IF(A17=IF($B$5="A｜太陽光のみ",'3案比較'!C19,IF($B$5="B｜PV＋定置蓄電池",'3案比較'!D19,'3案比較'!E19)),IF($B$5="A｜太陽光のみ",'3案比較'!C20,IF($B$5="B｜PV＋定置蓄電池",'3案比較'!D20,'3案比較'!E20))*(1+'案件入力'!$B$22)^(A17-1),0)+IF(A17=IF($B$5="A｜太陽光のみ",'3案比較'!C21,IF($B$5="B｜PV＋定置蓄電池",'3案比較'!D21,'3案比較'!E21)),IF($B$5="A｜太陽光のみ",'3案比較'!C22,IF($B$5="B｜PV＋定置蓄電池",'3案比較'!D22,'3案比較'!E22))*(1+'案件入力'!$B$22)^(A17-1),0)</x:f>
        <x:v>0</x:v>
      </x:c>
      <x:c r="G17" s="122" t="n">
        <x:f>SUM(B17:D17)-E17-F17</x:f>
        <x:v>198740.25878511288</x:v>
      </x:c>
      <x:c r="H17" s="122" t="n">
        <x:f>H16+G17</x:f>
        <x:v>-1830636.7995200567</x:v>
      </x:c>
      <x:c r="I17" s="122" t="n">
        <x:f>G17/(1+$B$7)^A17</x:f>
        <x:v>176475.66228945818</x:v>
      </x:c>
    </x:row>
    <x:row r="18">
      <x:c r="A18" s="124" t="n">
        <x:v>7</x:v>
      </x:c>
      <x:c r="B18" s="122" t="n">
        <x:f>$F$5*(1+'案件入力'!$B$20)^(A18-1)*(1-'案件入力'!$B$28)^(A18-1)</x:f>
        <x:v>207631.44001754682</x:v>
      </x:c>
      <x:c r="C18" s="122" t="n">
        <x:f>$G$5*(1-'案件入力'!$B$28)^(A18-1)*IF(A18&lt;=4,1,IF(A18&lt;=10,'案件入力'!$B$30/'案件入力'!$B$29,'案件入力'!$B$31/'案件入力'!$B$29))</x:f>
        <x:v>15101.422176856884</x:v>
      </x:c>
      <x:c r="D18" s="122" t="n">
        <x:f>$H$5*(1+'案件入力'!$B$21)^(A18-1)</x:f>
        <x:v>0</x:v>
      </x:c>
      <x:c r="E18" s="122" t="n">
        <x:f>$I$5*(1+'案件入力'!$B$22)^(A18-1)</x:f>
        <x:v>21230.403012020004</x:v>
      </x:c>
      <x:c r="F18" s="122" t="n">
        <x:f>IF(A18='案件入力'!$B$33,'案件入力'!$B$34*(1+'案件入力'!$B$22)^(A18-1),0)+IF(A18=IF($B$5="A｜太陽光のみ",'3案比較'!C19,IF($B$5="B｜PV＋定置蓄電池",'3案比較'!D19,'3案比較'!E19)),IF($B$5="A｜太陽光のみ",'3案比較'!C20,IF($B$5="B｜PV＋定置蓄電池",'3案比較'!D20,'3案比較'!E20))*(1+'案件入力'!$B$22)^(A18-1),0)+IF(A18=IF($B$5="A｜太陽光のみ",'3案比較'!C21,IF($B$5="B｜PV＋定置蓄電池",'3案比較'!D21,'3案比較'!E21)),IF($B$5="A｜太陽光のみ",'3案比較'!C22,IF($B$5="B｜PV＋定置蓄電池",'3案比較'!D22,'3案比較'!E22))*(1+'案件入力'!$B$22)^(A18-1),0)</x:f>
        <x:v>0</x:v>
      </x:c>
      <x:c r="G18" s="122" t="n">
        <x:f>SUM(B18:D18)-E18-F18</x:f>
        <x:v>201502.45918238373</x:v>
      </x:c>
      <x:c r="H18" s="122" t="n">
        <x:f>H17+G18</x:f>
        <x:v>-1629134.340337673</x:v>
      </x:c>
      <x:c r="I18" s="122" t="n">
        <x:f>G18/(1+$B$7)^A18</x:f>
        <x:v>175420.01685695883</x:v>
      </x:c>
    </x:row>
    <x:row r="19">
      <x:c r="A19" s="124" t="n">
        <x:v>8</x:v>
      </x:c>
      <x:c r="B19" s="122" t="n">
        <x:f>$F$5*(1+'案件入力'!$B$20)^(A19-1)*(1-'案件入力'!$B$28)^(A19-1)</x:f>
        <x:v>210725.14847380825</x:v>
      </x:c>
      <x:c r="C19" s="122" t="n">
        <x:f>$G$5*(1-'案件入力'!$B$28)^(A19-1)*IF(A19&lt;=4,1,IF(A19&lt;=10,'案件入力'!$B$30/'案件入力'!$B$29,'案件入力'!$B$31/'案件入力'!$B$29))</x:f>
        <x:v>15025.9150659726</x:v>
      </x:c>
      <x:c r="D19" s="122" t="n">
        <x:f>$H$5*(1+'案件入力'!$B$21)^(A19-1)</x:f>
        <x:v>0</x:v>
      </x:c>
      <x:c r="E19" s="122" t="n">
        <x:f>$I$5*(1+'案件入力'!$B$22)^(A19-1)</x:f>
        <x:v>21442.707042140202</x:v>
      </x:c>
      <x:c r="F19" s="122" t="n">
        <x:f>IF(A19='案件入力'!$B$33,'案件入力'!$B$34*(1+'案件入力'!$B$22)^(A19-1),0)+IF(A19=IF($B$5="A｜太陽光のみ",'3案比較'!C19,IF($B$5="B｜PV＋定置蓄電池",'3案比較'!D19,'3案比較'!E19)),IF($B$5="A｜太陽光のみ",'3案比較'!C20,IF($B$5="B｜PV＋定置蓄電池",'3案比較'!D20,'3案比較'!E20))*(1+'案件入力'!$B$22)^(A19-1),0)+IF(A19=IF($B$5="A｜太陽光のみ",'3案比較'!C21,IF($B$5="B｜PV＋定置蓄電池",'3案比較'!D21,'3案比較'!E21)),IF($B$5="A｜太陽光のみ",'3案比較'!C22,IF($B$5="B｜PV＋定置蓄電池",'3案比較'!D22,'3案比較'!E22))*(1+'案件入力'!$B$22)^(A19-1),0)</x:f>
        <x:v>0</x:v>
      </x:c>
      <x:c r="G19" s="122" t="n">
        <x:f>SUM(B19:D19)-E19-F19</x:f>
        <x:v>204308.35649764066</x:v>
      </x:c>
      <x:c r="H19" s="122" t="n">
        <x:f>H18+G19</x:f>
        <x:v>-1424825.9838400322</x:v>
      </x:c>
      <x:c r="I19" s="122" t="n">
        <x:f>G19/(1+$B$7)^A19</x:f>
        <x:v>174375.21502441296</x:v>
      </x:c>
    </x:row>
    <x:row r="20">
      <x:c r="A20" s="124" t="n">
        <x:v>9</x:v>
      </x:c>
      <x:c r="B20" s="122" t="n">
        <x:f>$F$5*(1+'案件入力'!$B$20)^(A20-1)*(1-'案件入力'!$B$28)^(A20-1)</x:f>
        <x:v>213864.953186068</x:v>
      </x:c>
      <x:c r="C20" s="122" t="n">
        <x:f>$G$5*(1-'案件入力'!$B$28)^(A20-1)*IF(A20&lt;=4,1,IF(A20&lt;=10,'案件入力'!$B$30/'案件入力'!$B$29,'案件入力'!$B$31/'案件入力'!$B$29))</x:f>
        <x:v>14950.785490642738</x:v>
      </x:c>
      <x:c r="D20" s="122" t="n">
        <x:f>$H$5*(1+'案件入力'!$B$21)^(A20-1)</x:f>
        <x:v>0</x:v>
      </x:c>
      <x:c r="E20" s="122" t="n">
        <x:f>$I$5*(1+'案件入力'!$B$22)^(A20-1)</x:f>
        <x:v>21657.134112561605</x:v>
      </x:c>
      <x:c r="F20" s="122" t="n">
        <x:f>IF(A20='案件入力'!$B$33,'案件入力'!$B$34*(1+'案件入力'!$B$22)^(A20-1),0)+IF(A20=IF($B$5="A｜太陽光のみ",'3案比較'!C19,IF($B$5="B｜PV＋定置蓄電池",'3案比較'!D19,'3案比較'!E19)),IF($B$5="A｜太陽光のみ",'3案比較'!C20,IF($B$5="B｜PV＋定置蓄電池",'3案比較'!D20,'3案比較'!E20))*(1+'案件入力'!$B$22)^(A20-1),0)+IF(A20=IF($B$5="A｜太陽光のみ",'3案比較'!C21,IF($B$5="B｜PV＋定置蓄電池",'3案比較'!D21,'3案比較'!E21)),IF($B$5="A｜太陽光のみ",'3案比較'!C22,IF($B$5="B｜PV＋定置蓄電池",'3案比較'!D22,'3案比較'!E22))*(1+'案件入力'!$B$22)^(A20-1),0)</x:f>
        <x:v>0</x:v>
      </x:c>
      <x:c r="G20" s="122" t="n">
        <x:f>SUM(B20:D20)-E20-F20</x:f>
        <x:v>207158.60456414914</x:v>
      </x:c>
      <x:c r="H20" s="122" t="n">
        <x:f>H19+G20</x:f>
        <x:v>-1217667.379275883</x:v>
      </x:c>
      <x:c r="I20" s="122" t="n">
        <x:f>G20/(1+$B$7)^A20</x:f>
        <x:v>173341.0532398835</x:v>
      </x:c>
    </x:row>
    <x:row r="21">
      <x:c r="A21" s="124" t="n">
        <x:v>10</x:v>
      </x:c>
      <x:c r="B21" s="122" t="n">
        <x:f>$F$5*(1+'案件入力'!$B$20)^(A21-1)*(1-'案件入力'!$B$28)^(A21-1)</x:f>
        <x:v>217051.54098854042</x:v>
      </x:c>
      <x:c r="C21" s="122" t="n">
        <x:f>$G$5*(1-'案件入力'!$B$28)^(A21-1)*IF(A21&lt;=4,1,IF(A21&lt;=10,'案件入力'!$B$30/'案件入力'!$B$29,'案件入力'!$B$31/'案件入力'!$B$29))</x:f>
        <x:v>14876.031563189523</x:v>
      </x:c>
      <x:c r="D21" s="122" t="n">
        <x:f>$H$5*(1+'案件入力'!$B$21)^(A21-1)</x:f>
        <x:v>0</x:v>
      </x:c>
      <x:c r="E21" s="122" t="n">
        <x:f>$I$5*(1+'案件入力'!$B$22)^(A21-1)</x:f>
        <x:v>21873.705453687217</x:v>
      </x:c>
      <x:c r="F21" s="122" t="n">
        <x:f>IF(A21='案件入力'!$B$33,'案件入力'!$B$34*(1+'案件入力'!$B$22)^(A21-1),0)+IF(A21=IF($B$5="A｜太陽光のみ",'3案比較'!C19,IF($B$5="B｜PV＋定置蓄電池",'3案比較'!D19,'3案比較'!E19)),IF($B$5="A｜太陽光のみ",'3案比較'!C20,IF($B$5="B｜PV＋定置蓄電池",'3案比較'!D20,'3案比較'!E20))*(1+'案件入力'!$B$22)^(A21-1),0)+IF(A21=IF($B$5="A｜太陽光のみ",'3案比較'!C21,IF($B$5="B｜PV＋定置蓄電池",'3案比較'!D21,'3案比較'!E21)),IF($B$5="A｜太陽光のみ",'3案比較'!C22,IF($B$5="B｜PV＋定置蓄電池",'3案比較'!D22,'3案比較'!E22))*(1+'案件入力'!$B$22)^(A21-1),0)</x:f>
        <x:v>0</x:v>
      </x:c>
      <x:c r="G21" s="122" t="n">
        <x:f>SUM(B21:D21)-E21-F21</x:f>
        <x:v>210053.86709804274</x:v>
      </x:c>
      <x:c r="H21" s="122" t="n">
        <x:f>H20+G21</x:f>
        <x:v>-1007613.5121778403</x:v>
      </x:c>
      <x:c r="I21" s="122" t="n">
        <x:f>G21/(1+$B$7)^A21</x:f>
        <x:v>172317.33275608116</x:v>
      </x:c>
    </x:row>
    <x:row r="22">
      <x:c r="A22" s="124" t="n">
        <x:v>11</x:v>
      </x:c>
      <x:c r="B22" s="122" t="n">
        <x:f>$F$5*(1+'案件入力'!$B$20)^(A22-1)*(1-'案件入力'!$B$28)^(A22-1)</x:f>
        <x:v>220285.6089492697</x:v>
      </x:c>
      <x:c r="C22" s="122" t="n">
        <x:f>$G$5*(1-'案件入力'!$B$28)^(A22-1)*IF(A22&lt;=4,1,IF(A22&lt;=10,'案件入力'!$B$30/'案件入力'!$B$29,'案件入力'!$B$31/'案件入力'!$B$29))</x:f>
        <x:v>14266.651956986578</x:v>
      </x:c>
      <x:c r="D22" s="122" t="n">
        <x:f>$H$5*(1+'案件入力'!$B$21)^(A22-1)</x:f>
        <x:v>0</x:v>
      </x:c>
      <x:c r="E22" s="122" t="n">
        <x:f>$I$5*(1+'案件入力'!$B$22)^(A22-1)</x:f>
        <x:v>22092.442508224092</x:v>
      </x:c>
      <x:c r="F22" s="122" t="n">
        <x:f>IF(A22='案件入力'!$B$33,'案件入力'!$B$34*(1+'案件入力'!$B$22)^(A22-1),0)+IF(A22=IF($B$5="A｜太陽光のみ",'3案比較'!C19,IF($B$5="B｜PV＋定置蓄電池",'3案比較'!D19,'3案比較'!E19)),IF($B$5="A｜太陽光のみ",'3案比較'!C20,IF($B$5="B｜PV＋定置蓄電池",'3案比較'!D20,'3案比較'!E20))*(1+'案件入力'!$B$22)^(A22-1),0)+IF(A22=IF($B$5="A｜太陽光のみ",'3案比較'!C21,IF($B$5="B｜PV＋定置蓄電池",'3案比較'!D21,'3案比較'!E21)),IF($B$5="A｜太陽光のみ",'3案比較'!C22,IF($B$5="B｜PV＋定置蓄電池",'3案比較'!D22,'3案比較'!E22))*(1+'案件入力'!$B$22)^(A22-1),0)</x:f>
        <x:v>0</x:v>
      </x:c>
      <x:c r="G22" s="122" t="n">
        <x:f>SUM(B22:D22)-E22-F22</x:f>
        <x:v>212459.81839803216</x:v>
      </x:c>
      <x:c r="H22" s="122" t="n">
        <x:f>H21+G22</x:f>
        <x:v>-795153.6937798082</x:v>
      </x:c>
      <x:c r="I22" s="122" t="n">
        <x:f>G22/(1+$B$7)^A22</x:f>
        <x:v>170873.5792300097</x:v>
      </x:c>
    </x:row>
    <x:row r="23">
      <x:c r="A23" s="124" t="n">
        <x:v>12</x:v>
      </x:c>
      <x:c r="B23" s="122" t="n">
        <x:f>$F$5*(1+'案件入力'!$B$20)^(A23-1)*(1-'案件入力'!$B$28)^(A23-1)</x:f>
        <x:v>223567.8645226138</x:v>
      </x:c>
      <x:c r="C23" s="122" t="n">
        <x:f>$G$5*(1-'案件入力'!$B$28)^(A23-1)*IF(A23&lt;=4,1,IF(A23&lt;=10,'案件入力'!$B$30/'案件入力'!$B$29,'案件入力'!$B$31/'案件入力'!$B$29))</x:f>
        <x:v>14195.318697201643</x:v>
      </x:c>
      <x:c r="D23" s="122" t="n">
        <x:f>$H$5*(1+'案件入力'!$B$21)^(A23-1)</x:f>
        <x:v>0</x:v>
      </x:c>
      <x:c r="E23" s="122" t="n">
        <x:f>$I$5*(1+'案件入力'!$B$22)^(A23-1)</x:f>
        <x:v>22313.36693330633</x:v>
      </x:c>
      <x:c r="F23" s="122" t="n">
        <x:f>IF(A23='案件入力'!$B$33,'案件入力'!$B$34*(1+'案件入力'!$B$22)^(A23-1),0)+IF(A23=IF($B$5="A｜太陽光のみ",'3案比較'!C19,IF($B$5="B｜PV＋定置蓄電池",'3案比較'!D19,'3案比較'!E19)),IF($B$5="A｜太陽光のみ",'3案比較'!C20,IF($B$5="B｜PV＋定置蓄電池",'3案比較'!D20,'3案比較'!E20))*(1+'案件入力'!$B$22)^(A23-1),0)+IF(A23=IF($B$5="A｜太陽光のみ",'3案比較'!C21,IF($B$5="B｜PV＋定置蓄電池",'3案比較'!D21,'3案比較'!E21)),IF($B$5="A｜太陽光のみ",'3案比較'!C22,IF($B$5="B｜PV＋定置蓄電池",'3案比較'!D22,'3案比較'!E22))*(1+'案件入力'!$B$22)^(A23-1),0)</x:f>
        <x:v>0</x:v>
      </x:c>
      <x:c r="G23" s="122" t="n">
        <x:f>SUM(B23:D23)-E23-F23</x:f>
        <x:v>215449.8162865091</x:v>
      </x:c>
      <x:c r="H23" s="122" t="n">
        <x:f>H22+G23</x:f>
        <x:v>-579703.8774932991</x:v>
      </x:c>
      <x:c r="I23" s="122" t="n">
        <x:f>G23/(1+$B$7)^A23</x:f>
        <x:v>169880.709822234</x:v>
      </x:c>
    </x:row>
    <x:row r="24">
      <x:c r="A24" s="124" t="n">
        <x:v>13</x:v>
      </x:c>
      <x:c r="B24" s="122" t="n">
        <x:f>$F$5*(1+'案件入力'!$B$20)^(A24-1)*(1-'案件入力'!$B$28)^(A24-1)</x:f>
        <x:v>226899.02570400073</x:v>
      </x:c>
      <x:c r="C24" s="122" t="n">
        <x:f>$G$5*(1-'案件入力'!$B$28)^(A24-1)*IF(A24&lt;=4,1,IF(A24&lt;=10,'案件入力'!$B$30/'案件入力'!$B$29,'案件入力'!$B$31/'案件入力'!$B$29))</x:f>
        <x:v>14124.342103715637</x:v>
      </x:c>
      <x:c r="D24" s="122" t="n">
        <x:f>$H$5*(1+'案件入力'!$B$21)^(A24-1)</x:f>
        <x:v>0</x:v>
      </x:c>
      <x:c r="E24" s="122" t="n">
        <x:f>$I$5*(1+'案件入力'!$B$22)^(A24-1)</x:f>
        <x:v>22536.500602639397</x:v>
      </x:c>
      <x:c r="F24" s="122" t="n">
        <x:f>IF(A24='案件入力'!$B$33,'案件入力'!$B$34*(1+'案件入力'!$B$22)^(A24-1),0)+IF(A24=IF($B$5="A｜太陽光のみ",'3案比較'!C19,IF($B$5="B｜PV＋定置蓄電池",'3案比較'!D19,'3案比較'!E19)),IF($B$5="A｜太陽光のみ",'3案比較'!C20,IF($B$5="B｜PV＋定置蓄電池",'3案比較'!D20,'3案比較'!E20))*(1+'案件入力'!$B$22)^(A24-1),0)+IF(A24=IF($B$5="A｜太陽光のみ",'3案比較'!C21,IF($B$5="B｜PV＋定置蓄電池",'3案比較'!D21,'3案比較'!E21)),IF($B$5="A｜太陽光のみ",'3案比較'!C22,IF($B$5="B｜PV＋定置蓄電池",'3案比較'!D22,'3案比較'!E22))*(1+'案件入力'!$B$22)^(A24-1),0)</x:f>
        <x:v>0</x:v>
      </x:c>
      <x:c r="G24" s="122" t="n">
        <x:f>SUM(B24:D24)-E24-F24</x:f>
        <x:v>218486.86720507697</x:v>
      </x:c>
      <x:c r="H24" s="122" t="n">
        <x:f>H23+G24</x:f>
        <x:v>-361217.0102882221</x:v>
      </x:c>
      <x:c r="I24" s="122" t="n">
        <x:f>G24/(1+$B$7)^A24</x:f>
        <x:v>168897.45465237132</x:v>
      </x:c>
    </x:row>
    <x:row r="25">
      <x:c r="A25" s="124" t="n">
        <x:v>14</x:v>
      </x:c>
      <x:c r="B25" s="122" t="n">
        <x:f>$F$5*(1+'案件入力'!$B$20)^(A25-1)*(1-'案件入力'!$B$28)^(A25-1)</x:f>
        <x:v>230279.8211869904</x:v>
      </x:c>
      <x:c r="C25" s="122" t="n">
        <x:f>$G$5*(1-'案件入力'!$B$28)^(A25-1)*IF(A25&lt;=4,1,IF(A25&lt;=10,'案件入力'!$B$30/'案件入力'!$B$29,'案件入力'!$B$31/'案件入力'!$B$29))</x:f>
        <x:v>14053.720393197058</x:v>
      </x:c>
      <x:c r="D25" s="122" t="n">
        <x:f>$H$5*(1+'案件入力'!$B$21)^(A25-1)</x:f>
        <x:v>0</x:v>
      </x:c>
      <x:c r="E25" s="122" t="n">
        <x:f>$I$5*(1+'案件入力'!$B$22)^(A25-1)</x:f>
        <x:v>22761.86560866579</x:v>
      </x:c>
      <x:c r="F25" s="122" t="n">
        <x:f>IF(A25='案件入力'!$B$33,'案件入力'!$B$34*(1+'案件入力'!$B$22)^(A25-1),0)+IF(A25=IF($B$5="A｜太陽光のみ",'3案比較'!C19,IF($B$5="B｜PV＋定置蓄電池",'3案比較'!D19,'3案比較'!E19)),IF($B$5="A｜太陽光のみ",'3案比較'!C20,IF($B$5="B｜PV＋定置蓄電池",'3案比較'!D20,'3案比較'!E20))*(1+'案件入力'!$B$22)^(A25-1),0)+IF(A25=IF($B$5="A｜太陽光のみ",'3案比較'!C21,IF($B$5="B｜PV＋定置蓄電池",'3案比較'!D21,'3案比較'!E21)),IF($B$5="A｜太陽光のみ",'3案比較'!C22,IF($B$5="B｜PV＋定置蓄電池",'3案比較'!D22,'3案比較'!E22))*(1+'案件入力'!$B$22)^(A25-1),0)</x:f>
        <x:v>0</x:v>
      </x:c>
      <x:c r="G25" s="122" t="n">
        <x:f>SUM(B25:D25)-E25-F25</x:f>
        <x:v>221571.67597152165</x:v>
      </x:c>
      <x:c r="H25" s="122" t="n">
        <x:f>H24+G25</x:f>
        <x:v>-139645.33431670046</x:v>
      </x:c>
      <x:c r="I25" s="122" t="n">
        <x:f>G25/(1+$B$7)^A25</x:f>
        <x:v>167923.63937498545</x:v>
      </x:c>
    </x:row>
    <x:row r="26">
      <x:c r="A26" s="124" t="n">
        <x:v>15</x:v>
      </x:c>
      <x:c r="B26" s="122" t="n">
        <x:f>$F$5*(1+'案件入力'!$B$20)^(A26-1)*(1-'案件入力'!$B$28)^(A26-1)</x:f>
        <x:v>233710.99052267653</x:v>
      </x:c>
      <x:c r="C26" s="122" t="n">
        <x:f>$G$5*(1-'案件入力'!$B$28)^(A26-1)*IF(A26&lt;=4,1,IF(A26&lt;=10,'案件入力'!$B$30/'案件入力'!$B$29,'案件入力'!$B$31/'案件入力'!$B$29))</x:f>
        <x:v>13983.451791231073</x:v>
      </x:c>
      <x:c r="D26" s="122" t="n">
        <x:f>$H$5*(1+'案件入力'!$B$21)^(A26-1)</x:f>
        <x:v>0</x:v>
      </x:c>
      <x:c r="E26" s="122" t="n">
        <x:f>$I$5*(1+'案件入力'!$B$22)^(A26-1)</x:f>
        <x:v>22989.484264752453</x:v>
      </x:c>
      <x:c r="F26" s="122" t="n">
        <x:f>IF(A26='案件入力'!$B$33,'案件入力'!$B$34*(1+'案件入力'!$B$22)^(A26-1),0)+IF(A26=IF($B$5="A｜太陽光のみ",'3案比較'!C19,IF($B$5="B｜PV＋定置蓄電池",'3案比較'!D19,'3案比較'!E19)),IF($B$5="A｜太陽光のみ",'3案比較'!C20,IF($B$5="B｜PV＋定置蓄電池",'3案比較'!D20,'3案比較'!E20))*(1+'案件入力'!$B$22)^(A26-1),0)+IF(A26=IF($B$5="A｜太陽光のみ",'3案比較'!C21,IF($B$5="B｜PV＋定置蓄電池",'3案比較'!D21,'3案比較'!E21)),IF($B$5="A｜太陽光のみ",'3案比較'!C22,IF($B$5="B｜PV＋定置蓄電池",'3案比較'!D22,'3案比較'!E22))*(1+'案件入力'!$B$22)^(A26-1),0)</x:f>
        <x:v>402315.9746331679</x:v>
      </x:c>
      <x:c r="G26" s="122" t="n">
        <x:f>SUM(B26:D26)-E26-F26</x:f>
        <x:v>-177611.01658401274</x:v>
      </x:c>
      <x:c r="H26" s="122" t="n">
        <x:f>H25+G26</x:f>
        <x:v>-317256.35090071324</x:v>
      </x:c>
      <x:c r="I26" s="122" t="n">
        <x:f>G26/(1+$B$7)^A26</x:f>
        <x:v>-131967.6015301566</x:v>
      </x:c>
    </x:row>
    <x:row r="27">
      <x:c r="A27" s="124" t="n">
        <x:v>16</x:v>
      </x:c>
      <x:c r="B27" s="122" t="n">
        <x:f>$F$5*(1+'案件入力'!$B$20)^(A27-1)*(1-'案件入力'!$B$28)^(A27-1)</x:f>
        <x:v>237193.2842814644</x:v>
      </x:c>
      <x:c r="C27" s="122" t="n">
        <x:f>$G$5*(1-'案件入力'!$B$28)^(A27-1)*IF(A27&lt;=4,1,IF(A27&lt;=10,'案件入力'!$B$30/'案件入力'!$B$29,'案件入力'!$B$31/'案件入力'!$B$29))</x:f>
        <x:v>13913.534532274916</x:v>
      </x:c>
      <x:c r="D27" s="122" t="n">
        <x:f>$H$5*(1+'案件入力'!$B$21)^(A27-1)</x:f>
        <x:v>0</x:v>
      </x:c>
      <x:c r="E27" s="122" t="n">
        <x:f>$I$5*(1+'案件入力'!$B$22)^(A27-1)</x:f>
        <x:v>23219.379107399975</x:v>
      </x:c>
      <x:c r="F27" s="122" t="n">
        <x:f>IF(A27='案件入力'!$B$33,'案件入力'!$B$34*(1+'案件入力'!$B$22)^(A27-1),0)+IF(A27=IF($B$5="A｜太陽光のみ",'3案比較'!C19,IF($B$5="B｜PV＋定置蓄電池",'3案比較'!D19,'3案比較'!E19)),IF($B$5="A｜太陽光のみ",'3案比較'!C20,IF($B$5="B｜PV＋定置蓄電池",'3案比較'!D20,'3案比較'!E20))*(1+'案件入力'!$B$22)^(A27-1),0)+IF(A27=IF($B$5="A｜太陽光のみ",'3案比較'!C21,IF($B$5="B｜PV＋定置蓄電池",'3案比較'!D21,'3案比較'!E21)),IF($B$5="A｜太陽光のみ",'3案比較'!C22,IF($B$5="B｜PV＋定置蓄電池",'3案比較'!D22,'3案比較'!E22))*(1+'案件入力'!$B$22)^(A27-1),0)</x:f>
        <x:v>1044872.0598329988</x:v>
      </x:c>
      <x:c r="G27" s="122" t="n">
        <x:f>SUM(B27:D27)-E27-F27</x:f>
        <x:v>-816984.6201266595</x:v>
      </x:c>
      <x:c r="H27" s="122" t="n">
        <x:f>H26+G27</x:f>
        <x:v>-1134240.9710273729</x:v>
      </x:c>
      <x:c r="I27" s="122" t="n">
        <x:f>G27/(1+$B$7)^A27</x:f>
        <x:v>-595129.026400179</x:v>
      </x:c>
    </x:row>
    <x:row r="28">
      <x:c r="A28" s="124" t="n">
        <x:v>17</x:v>
      </x:c>
      <x:c r="B28" s="122" t="n">
        <x:f>$F$5*(1+'案件入力'!$B$20)^(A28-1)*(1-'案件入力'!$B$28)^(A28-1)</x:f>
        <x:v>240727.46421725824</x:v>
      </x:c>
      <x:c r="C28" s="122" t="n">
        <x:f>$G$5*(1-'案件入力'!$B$28)^(A28-1)*IF(A28&lt;=4,1,IF(A28&lt;=10,'案件入力'!$B$30/'案件入力'!$B$29,'案件入力'!$B$31/'案件入力'!$B$29))</x:f>
        <x:v>13843.966859613542</x:v>
      </x:c>
      <x:c r="D28" s="122" t="n">
        <x:f>$H$5*(1+'案件入力'!$B$21)^(A28-1)</x:f>
        <x:v>0</x:v>
      </x:c>
      <x:c r="E28" s="122" t="n">
        <x:f>$I$5*(1+'案件入力'!$B$22)^(A28-1)</x:f>
        <x:v>23451.572898473976</x:v>
      </x:c>
      <x:c r="F28" s="122" t="n">
        <x:f>IF(A28='案件入力'!$B$33,'案件入力'!$B$34*(1+'案件入力'!$B$22)^(A28-1),0)+IF(A28=IF($B$5="A｜太陽光のみ",'3案比較'!C19,IF($B$5="B｜PV＋定置蓄電池",'3案比較'!D19,'3案比較'!E19)),IF($B$5="A｜太陽光のみ",'3案比較'!C20,IF($B$5="B｜PV＋定置蓄電池",'3案比較'!D20,'3案比較'!E20))*(1+'案件入力'!$B$22)^(A28-1),0)+IF(A28=IF($B$5="A｜太陽光のみ",'3案比較'!C21,IF($B$5="B｜PV＋定置蓄電池",'3案比較'!D21,'3案比較'!E21)),IF($B$5="A｜太陽光のみ",'3案比較'!C22,IF($B$5="B｜PV＋定置蓄電池",'3案比較'!D22,'3案比較'!E22))*(1+'案件入力'!$B$22)^(A28-1),0)</x:f>
        <x:v>0</x:v>
      </x:c>
      <x:c r="G28" s="122" t="n">
        <x:f>SUM(B28:D28)-E28-F28</x:f>
        <x:v>231119.85817839782</x:v>
      </x:c>
      <x:c r="H28" s="122" t="n">
        <x:f>H27+G28</x:f>
        <x:v>-903121.112848975</x:v>
      </x:c>
      <x:c r="I28" s="122" t="n">
        <x:f>G28/(1+$B$7)^A28</x:f>
        <x:v>165057.15015321705</x:v>
      </x:c>
    </x:row>
    <x:row r="29">
      <x:c r="A29" s="124" t="n">
        <x:v>18</x:v>
      </x:c>
      <x:c r="B29" s="122" t="n">
        <x:f>$F$5*(1+'案件入力'!$B$20)^(A29-1)*(1-'案件入力'!$B$28)^(A29-1)</x:f>
        <x:v>244314.30343409537</x:v>
      </x:c>
      <x:c r="C29" s="122" t="n">
        <x:f>$G$5*(1-'案件入力'!$B$28)^(A29-1)*IF(A29&lt;=4,1,IF(A29&lt;=10,'案件入力'!$B$30/'案件入力'!$B$29,'案件入力'!$B$31/'案件入力'!$B$29))</x:f>
        <x:v>13774.747025315475</x:v>
      </x:c>
      <x:c r="D29" s="122" t="n">
        <x:f>$H$5*(1+'案件入力'!$B$21)^(A29-1)</x:f>
        <x:v>0</x:v>
      </x:c>
      <x:c r="E29" s="122" t="n">
        <x:f>$I$5*(1+'案件入力'!$B$22)^(A29-1)</x:f>
        <x:v>23686.088627458714</x:v>
      </x:c>
      <x:c r="F29" s="122" t="n">
        <x:f>IF(A29='案件入力'!$B$33,'案件入力'!$B$34*(1+'案件入力'!$B$22)^(A29-1),0)+IF(A29=IF($B$5="A｜太陽光のみ",'3案比較'!C19,IF($B$5="B｜PV＋定置蓄電池",'3案比較'!D19,'3案比較'!E19)),IF($B$5="A｜太陽光のみ",'3案比較'!C20,IF($B$5="B｜PV＋定置蓄電池",'3案比較'!D20,'3案比較'!E20))*(1+'案件入力'!$B$22)^(A29-1),0)+IF(A29=IF($B$5="A｜太陽光のみ",'3案比較'!C21,IF($B$5="B｜PV＋定置蓄電池",'3案比較'!D21,'3案比較'!E21)),IF($B$5="A｜太陽光のみ",'3案比較'!C22,IF($B$5="B｜PV＋定置蓄電池",'3案比較'!D22,'3案比較'!E22))*(1+'案件入力'!$B$22)^(A29-1),0)</x:f>
        <x:v>0</x:v>
      </x:c>
      <x:c r="G29" s="122" t="n">
        <x:f>SUM(B29:D29)-E29-F29</x:f>
        <x:v>234402.96183195213</x:v>
      </x:c>
      <x:c r="H29" s="122" t="n">
        <x:f>H28+G29</x:f>
        <x:v>-668718.1510170229</x:v>
      </x:c>
      <x:c r="I29" s="122" t="n">
        <x:f>G29/(1+$B$7)^A29</x:f>
        <x:v>164119.43124635037</x:v>
      </x:c>
    </x:row>
    <x:row r="30">
      <x:c r="A30" s="124" t="n">
        <x:v>19</x:v>
      </x:c>
      <x:c r="B30" s="122" t="n">
        <x:f>$F$5*(1+'案件入力'!$B$20)^(A30-1)*(1-'案件入力'!$B$28)^(A30-1)</x:f>
        <x:v>247954.5865552634</x:v>
      </x:c>
      <x:c r="C30" s="122" t="n">
        <x:f>$G$5*(1-'案件入力'!$B$28)^(A30-1)*IF(A30&lt;=4,1,IF(A30&lt;=10,'案件入力'!$B$30/'案件入力'!$B$29,'案件入力'!$B$31/'案件入力'!$B$29))</x:f>
        <x:v>13705.873290188896</x:v>
      </x:c>
      <x:c r="D30" s="122" t="n">
        <x:f>$H$5*(1+'案件入力'!$B$21)^(A30-1)</x:f>
        <x:v>0</x:v>
      </x:c>
      <x:c r="E30" s="122" t="n">
        <x:f>$I$5*(1+'案件入力'!$B$22)^(A30-1)</x:f>
        <x:v>23922.9495137333</x:v>
      </x:c>
      <x:c r="F30" s="122" t="n">
        <x:f>IF(A30='案件入力'!$B$33,'案件入力'!$B$34*(1+'案件入力'!$B$22)^(A30-1),0)+IF(A30=IF($B$5="A｜太陽光のみ",'3案比較'!C19,IF($B$5="B｜PV＋定置蓄電池",'3案比較'!D19,'3案比較'!E19)),IF($B$5="A｜太陽光のみ",'3案比較'!C20,IF($B$5="B｜PV＋定置蓄電池",'3案比較'!D20,'3案比較'!E20))*(1+'案件入力'!$B$22)^(A30-1),0)+IF(A30=IF($B$5="A｜太陽光のみ",'3案比較'!C21,IF($B$5="B｜PV＋定置蓄電池",'3案比較'!D21,'3案比較'!E21)),IF($B$5="A｜太陽光のみ",'3案比較'!C22,IF($B$5="B｜PV＋定置蓄電池",'3案比較'!D22,'3案比較'!E22))*(1+'案件入力'!$B$22)^(A30-1),0)</x:f>
        <x:v>0</x:v>
      </x:c>
      <x:c r="G30" s="122" t="n">
        <x:f>SUM(B30:D30)-E30-F30</x:f>
        <x:v>237737.510331719</x:v>
      </x:c>
      <x:c r="H30" s="122" t="n">
        <x:f>H29+G30</x:f>
        <x:v>-430980.6406853039</x:v>
      </x:c>
      <x:c r="I30" s="122" t="n">
        <x:f>G30/(1+$B$7)^A30</x:f>
        <x:v>163190.3398428821</x:v>
      </x:c>
    </x:row>
    <x:row r="31">
      <x:c r="A31" s="124" t="n">
        <x:v>20</x:v>
      </x:c>
      <x:c r="B31" s="122" t="n">
        <x:f>$F$5*(1+'案件入力'!$B$20)^(A31-1)*(1-'案件入力'!$B$28)^(A31-1)</x:f>
        <x:v>251649.10989493682</x:v>
      </x:c>
      <x:c r="C31" s="122" t="n">
        <x:f>$G$5*(1-'案件入力'!$B$28)^(A31-1)*IF(A31&lt;=4,1,IF(A31&lt;=10,'案件入力'!$B$30/'案件入力'!$B$29,'案件入力'!$B$31/'案件入力'!$B$29))</x:f>
        <x:v>13637.343923737952</x:v>
      </x:c>
      <x:c r="D31" s="122" t="n">
        <x:f>$H$5*(1+'案件入力'!$B$21)^(A31-1)</x:f>
        <x:v>0</x:v>
      </x:c>
      <x:c r="E31" s="122" t="n">
        <x:f>$I$5*(1+'案件入力'!$B$22)^(A31-1)</x:f>
        <x:v>24162.179008870633</x:v>
      </x:c>
      <x:c r="F31" s="122" t="n">
        <x:f>IF(A31='案件入力'!$B$33,'案件入力'!$B$34*(1+'案件入力'!$B$22)^(A31-1),0)+IF(A31=IF($B$5="A｜太陽光のみ",'3案比較'!C19,IF($B$5="B｜PV＋定置蓄電池",'3案比較'!D19,'3案比較'!E19)),IF($B$5="A｜太陽光のみ",'3案比較'!C20,IF($B$5="B｜PV＋定置蓄電池",'3案比較'!D20,'3案比較'!E20))*(1+'案件入力'!$B$22)^(A31-1),0)+IF(A31=IF($B$5="A｜太陽光のみ",'3案比較'!C21,IF($B$5="B｜PV＋定置蓄電池",'3案比較'!D21,'3案比較'!E21)),IF($B$5="A｜太陽光のみ",'3案比較'!C22,IF($B$5="B｜PV＋定置蓄電池",'3案比較'!D22,'3案比較'!E22))*(1+'案件入力'!$B$22)^(A31-1),0)</x:f>
        <x:v>0</x:v>
      </x:c>
      <x:c r="G31" s="122" t="n">
        <x:f>SUM(B31:D31)-E31-F31</x:f>
        <x:v>241124.27480980416</x:v>
      </x:c>
      <x:c r="H31" s="122" t="n">
        <x:f>H30+G31</x:f>
        <x:v>-189856.36587549973</x:v>
      </x:c>
      <x:c r="I31" s="122" t="n">
        <x:f>G31/(1+$B$7)^A31</x:f>
        <x:v>162269.7246634675</x:v>
      </x:c>
    </x:row>
    <x:row r="32">
      <x:c r="A32" s="89"/>
      <x:c r="B32" s="89"/>
      <x:c r="C32" s="89"/>
      <x:c r="D32" s="89"/>
      <x:c r="E32" s="89"/>
      <x:c r="F32" s="89"/>
      <x:c r="G32" s="89"/>
      <x:c r="H32" s="89"/>
      <x:c r="I32" s="89"/>
    </x:row>
    <x:row r="33">
      <x:c r="A33" s="103" t="str">
        <x:v>20年評価</x:v>
      </x:c>
      <x:c r="B33" s="103" t="str">
        <x:v>結果</x:v>
      </x:c>
      <x:c r="C33" s="103" t="str">
        <x:v>判定補助</x:v>
      </x:c>
      <x:c r="D33" s="103" t="str">
        <x:v>注意</x:v>
      </x:c>
      <x:c r="E33" s="89"/>
      <x:c r="F33" s="89"/>
      <x:c r="G33" s="89"/>
      <x:c r="H33" s="89"/>
      <x:c r="I33" s="89"/>
    </x:row>
    <x:row r="34">
      <x:c r="A34" s="101" t="str">
        <x:v>20年累積CF</x:v>
      </x:c>
      <x:c r="B34" s="116" t="n">
        <x:f>H31</x:f>
        <x:v>-189856.36587549973</x:v>
      </x:c>
      <x:c r="C34" s="106" t="str">
        <x:f>IF(B34&gt;0,"プラス","マイナス")</x:f>
        <x:v>マイナス</x:v>
      </x:c>
      <x:c r="D34" s="101" t="str">
        <x:v>将来価値を割り引かない累積</x:v>
      </x:c>
      <x:c r="E34" s="89"/>
      <x:c r="F34" s="89"/>
      <x:c r="G34" s="89"/>
      <x:c r="H34" s="89"/>
      <x:c r="I34" s="89"/>
    </x:row>
    <x:row r="35">
      <x:c r="A35" s="101" t="str">
        <x:v>20年NPV</x:v>
      </x:c>
      <x:c r="B35" s="116" t="n">
        <x:f>SUM(I11:I31)</x:f>
        <x:v>-613081.9803577721</x:v>
      </x:c>
      <x:c r="C35" s="106" t="str">
        <x:f>IF(B35&gt;0,"プラス","マイナス")</x:f>
        <x:v>マイナス</x:v>
      </x:c>
      <x:c r="D35" s="101" t="str">
        <x:v>割引率を反映した現在価値</x:v>
      </x:c>
      <x:c r="E35" s="89"/>
      <x:c r="F35" s="89"/>
      <x:c r="G35" s="89"/>
      <x:c r="H35" s="89"/>
      <x:c r="I35" s="89"/>
    </x:row>
    <x:row r="36">
      <x:c r="A36" s="101" t="str">
        <x:v>単純回収年</x:v>
      </x:c>
      <x:c r="B36" s="106" t="str">
        <x:f>IFERROR(MATCH(TRUE,H11:H31&gt;=0,0)-1,"20年超")</x:f>
        <x:v>20年超</x:v>
      </x:c>
      <x:c r="C36" s="106" t="str">
        <x:f>IF(ISTEXT(B36),"要再設計",IF(B36&lt;=15,"15年以内","15年超"))</x:f>
        <x:v>要再設計</x:v>
      </x:c>
      <x:c r="D36" s="101" t="str">
        <x:v>累積CFが初めて0円以上になる年</x:v>
      </x:c>
      <x:c r="E36" s="89"/>
      <x:c r="F36" s="89"/>
      <x:c r="G36" s="89"/>
      <x:c r="H36" s="89"/>
      <x:c r="I36" s="89"/>
    </x:row>
    <x:row r="37">
      <x:c r="A37" s="101" t="str">
        <x:v>初回赤字再転落の有無</x:v>
      </x:c>
      <x:c r="B37" s="106" t="str">
        <x:f>IF(MIN(H12:H31)&lt;0,"あり","なし")</x:f>
        <x:v>あり</x:v>
      </x:c>
      <x:c r="C37" s="106" t="str">
        <x:f>IF(B37="あり","交換費の説明必須","確認済み")</x:f>
        <x:v>交換費の説明必須</x:v>
      </x:c>
      <x:c r="D37" s="101" t="str">
        <x:v>交換年に累積が再びマイナスになる場合がある</x:v>
      </x:c>
      <x:c r="E37" s="89"/>
      <x:c r="F37" s="89"/>
      <x:c r="G37" s="89"/>
      <x:c r="H37" s="89"/>
      <x:c r="I37" s="89"/>
    </x:row>
  </x:sheetData>
  <x:mergeCells>
    <x:mergeCell ref="A1:I2"/>
    <x:mergeCell ref="A2:I2"/>
  </x:mergeCells>
  <x:dataValidations count="1">
    <x:dataValidation type="list" sqref="B5">
      <x:formula1>"A｜太陽光のみ,B｜PV＋定置蓄電池,C｜B＋EV・V2H"</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4" hidden="0" customWidth="1"/>
    <x:col min="3" max="3" width="58" hidden="0" customWidth="1"/>
    <x:col min="4" max="4" width="13" hidden="0" customWidth="1"/>
    <x:col min="5" max="5" width="20" hidden="0" customWidth="1"/>
    <x:col min="6" max="6" width="14" hidden="0" customWidth="1"/>
    <x:col min="7" max="7" width="14" hidden="0" customWidth="1"/>
    <x:col min="8" max="8" width="50" hidden="0" customWidth="1"/>
    <x:col min="9" max="9" width="32" hidden="0" customWidth="1"/>
  </x:cols>
  <x:sheetData>
    <x:row r="1">
      <x:c r="A1" s="87" t="str">
        <x:v>制度チェック</x:v>
      </x:c>
      <x:c r="B1" s="87"/>
      <x:c r="C1" s="87"/>
      <x:c r="D1" s="87"/>
      <x:c r="E1" s="87"/>
      <x:c r="F1" s="87"/>
      <x:c r="G1" s="87"/>
      <x:c r="H1" s="87"/>
      <x:c r="I1" s="87"/>
    </x:row>
    <x:row r="2">
      <x:c r="A2" s="88" t="str">
        <x:v>認定・補助金・機器登録を別行で管理。公式URLと最終確認日を残し、未公表・公募終了を確定収入として扱わないための台帳です。</x:v>
      </x:c>
      <x:c r="B2" s="88"/>
      <x:c r="C2" s="88"/>
      <x:c r="D2" s="88"/>
      <x:c r="E2" s="88"/>
      <x:c r="F2" s="88"/>
      <x:c r="G2" s="88"/>
      <x:c r="H2" s="88"/>
      <x:c r="I2" s="88"/>
    </x:row>
    <x:row r="3">
      <x:c r="A3" s="89"/>
      <x:c r="B3" s="89"/>
      <x:c r="C3" s="89"/>
      <x:c r="D3" s="89"/>
      <x:c r="E3" s="89"/>
      <x:c r="F3" s="89"/>
      <x:c r="G3" s="89"/>
      <x:c r="H3" s="89"/>
      <x:c r="I3" s="89"/>
    </x:row>
    <x:row r="4">
      <x:c r="A4" s="103" t="str">
        <x:v>区分</x:v>
      </x:c>
      <x:c r="B4" s="103" t="str">
        <x:v>確認項目</x:v>
      </x:c>
      <x:c r="C4" s="103" t="str">
        <x:v>2026-08-25時点の公式情報</x:v>
      </x:c>
      <x:c r="D4" s="103" t="str">
        <x:v>適用</x:v>
      </x:c>
      <x:c r="E4" s="103" t="str">
        <x:v>状態</x:v>
      </x:c>
      <x:c r="F4" s="103" t="str">
        <x:v>担当</x:v>
      </x:c>
      <x:c r="G4" s="103" t="str">
        <x:v>最終確認</x:v>
      </x:c>
      <x:c r="H4" s="103" t="str">
        <x:v>公式URL</x:v>
      </x:c>
      <x:c r="I4" s="103" t="str">
        <x:v>案件メモ</x:v>
      </x:c>
    </x:row>
    <x:row r="5">
      <x:c r="A5" s="101" t="str">
        <x:v>2027 GX ZEH</x:v>
      </x:c>
      <x:c r="B5" s="101" t="str">
        <x:v>適用開始</x:v>
      </x:c>
      <x:c r="C5" s="101" t="str">
        <x:v>GX ZEH定義は2027年4月から適用</x:v>
      </x:c>
      <x:c r="D5" s="104" t="str">
        <x:v>要確認</x:v>
      </x:c>
      <x:c r="E5" s="104" t="str">
        <x:v>公式確認済</x:v>
      </x:c>
      <x:c r="F5" s="104" t="str"/>
      <x:c r="G5" s="111" t="n">
        <x:v>46259</x:v>
      </x:c>
      <x:c r="H5" s="101" t="str">
        <x:v>https://www.meti.go.jp/press/2025/09/20250926002/20250926002.html</x:v>
      </x:c>
      <x:c r="I5" s="104" t="str"/>
    </x:row>
    <x:row r="6">
      <x:c r="A6" s="101" t="str">
        <x:v>2027 GX ZEH</x:v>
      </x:c>
      <x:c r="B6" s="101" t="str">
        <x:v>法的義務か</x:v>
      </x:c>
      <x:c r="C6" s="101" t="str">
        <x:v>GX ZEHは定義・認証の枠組みであり、全新築住宅への一律の蓄電池設置義務ではない</x:v>
      </x:c>
      <x:c r="D6" s="104" t="str">
        <x:v>要確認</x:v>
      </x:c>
      <x:c r="E6" s="104" t="str">
        <x:v>公式確認済</x:v>
      </x:c>
      <x:c r="F6" s="104" t="str"/>
      <x:c r="G6" s="111" t="n">
        <x:v>46259</x:v>
      </x:c>
      <x:c r="H6" s="101" t="str">
        <x:v>https://public-comment.e-gov.go.jp/pcm/download?seqNo=0000299670</x:v>
      </x:c>
      <x:c r="I6" s="104" t="str">
        <x:v>説明表現に注意</x:v>
      </x:c>
    </x:row>
    <x:row r="7">
      <x:c r="A7" s="101" t="str">
        <x:v>2027 GX ZEH</x:v>
      </x:c>
      <x:c r="B7" s="101" t="str">
        <x:v>断熱</x:v>
      </x:c>
      <x:c r="C7" s="101" t="str">
        <x:v>戸建は断熱等性能等級6（地域区分別UA値・ηAC値）</x:v>
      </x:c>
      <x:c r="D7" s="104" t="str">
        <x:v>要確認</x:v>
      </x:c>
      <x:c r="E7" s="104" t="str">
        <x:v>未着手</x:v>
      </x:c>
      <x:c r="F7" s="104" t="str"/>
      <x:c r="G7" s="111"/>
      <x:c r="H7" s="101" t="str">
        <x:v>https://public-comment.e-gov.go.jp/pcm/download?seqNo=0000299672</x:v>
      </x:c>
      <x:c r="I7" s="104" t="str"/>
    </x:row>
    <x:row r="8">
      <x:c r="A8" s="101" t="str">
        <x:v>2027 GX ZEH</x:v>
      </x:c>
      <x:c r="B8" s="101" t="str">
        <x:v>再エネ除く削減率</x:v>
      </x:c>
      <x:c r="C8" s="101" t="str">
        <x:v>GX ZEH+／GX ZEH／Nearly／Orientedはいずれも35%以上</x:v>
      </x:c>
      <x:c r="D8" s="104" t="str">
        <x:v>要確認</x:v>
      </x:c>
      <x:c r="E8" s="104" t="str">
        <x:v>未着手</x:v>
      </x:c>
      <x:c r="F8" s="104" t="str"/>
      <x:c r="G8" s="111"/>
      <x:c r="H8" s="101" t="str">
        <x:v>https://public-comment.e-gov.go.jp/pcm/download?seqNo=0000299672</x:v>
      </x:c>
      <x:c r="I8" s="104" t="str"/>
    </x:row>
    <x:row r="9">
      <x:c r="A9" s="101" t="str">
        <x:v>2027 GX ZEH</x:v>
      </x:c>
      <x:c r="B9" s="101" t="str">
        <x:v>再エネ含む削減率</x:v>
      </x:c>
      <x:c r="C9" s="101" t="str">
        <x:v>GX ZEH+ 115%以上／GX ZEH 100%以上115%未満／Nearly 75%以上100%未満。Orientedは条件対象外</x:v>
      </x:c>
      <x:c r="D9" s="104" t="str">
        <x:v>要確認</x:v>
      </x:c>
      <x:c r="E9" s="104" t="str">
        <x:v>未着手</x:v>
      </x:c>
      <x:c r="F9" s="104" t="str"/>
      <x:c r="G9" s="111"/>
      <x:c r="H9" s="101" t="str">
        <x:v>https://public-comment.e-gov.go.jp/pcm/download?seqNo=0000299672</x:v>
      </x:c>
      <x:c r="I9" s="104" t="str"/>
    </x:row>
    <x:row r="10">
      <x:c r="A10" s="101" t="str">
        <x:v>2027 GX ZEH</x:v>
      </x:c>
      <x:c r="B10" s="101" t="str">
        <x:v>HEMS・高度エネマネ</x:v>
      </x:c>
      <x:c r="C10" s="101" t="str">
        <x:v>戸建の全区分で必要。再エネ発電量等を把握し、空調・給湯等を制御可能にする</x:v>
      </x:c>
      <x:c r="D10" s="104" t="str">
        <x:v>要確認</x:v>
      </x:c>
      <x:c r="E10" s="104" t="str">
        <x:v>未着手</x:v>
      </x:c>
      <x:c r="F10" s="104" t="str"/>
      <x:c r="G10" s="111"/>
      <x:c r="H10" s="101" t="str">
        <x:v>https://public-comment.e-gov.go.jp/pcm/download?seqNo=0000299672</x:v>
      </x:c>
      <x:c r="I10" s="104" t="str">
        <x:v>Orientedも必要</x:v>
      </x:c>
    </x:row>
    <x:row r="11">
      <x:c r="A11" s="101" t="str">
        <x:v>2027 GX ZEH</x:v>
      </x:c>
      <x:c r="B11" s="101" t="str">
        <x:v>定置用蓄電池</x:v>
      </x:c>
      <x:c r="C11" s="101" t="str">
        <x:v>GX ZEH+／GX ZEH／Nearlyは必須。HEMSで充放電制御。Orientedは不要</x:v>
      </x:c>
      <x:c r="D11" s="104" t="str">
        <x:v>要確認</x:v>
      </x:c>
      <x:c r="E11" s="104" t="str">
        <x:v>未着手</x:v>
      </x:c>
      <x:c r="F11" s="104" t="str"/>
      <x:c r="G11" s="111"/>
      <x:c r="H11" s="101" t="str">
        <x:v>https://public-comment.e-gov.go.jp/pcm/download?seqNo=0000299672</x:v>
      </x:c>
      <x:c r="I11" s="104" t="str"/>
    </x:row>
    <x:row r="12">
      <x:c r="A12" s="101" t="str">
        <x:v>2027 GX ZEH</x:v>
      </x:c>
      <x:c r="B12" s="101" t="str">
        <x:v>V2H代替</x:v>
      </x:c>
      <x:c r="C12" s="101" t="str">
        <x:v>EVが常時接続されないため、V2Hは定置用蓄電池要件を代替できない</x:v>
      </x:c>
      <x:c r="D12" s="104" t="str">
        <x:v>要確認</x:v>
      </x:c>
      <x:c r="E12" s="104" t="str">
        <x:v>公式確認済</x:v>
      </x:c>
      <x:c r="F12" s="104" t="str"/>
      <x:c r="G12" s="111" t="n">
        <x:v>46259</x:v>
      </x:c>
      <x:c r="H12" s="101" t="str">
        <x:v>https://public-comment.e-gov.go.jp/pcm/download?seqNo=0000299670</x:v>
      </x:c>
      <x:c r="I12" s="104" t="str">
        <x:v>併用案として提案</x:v>
      </x:c>
    </x:row>
    <x:row r="13">
      <x:c r="A13" s="101" t="str">
        <x:v>2027 GX ZEH</x:v>
      </x:c>
      <x:c r="B13" s="101" t="str">
        <x:v>蓄電池容量下限</x:v>
      </x:c>
      <x:c r="C13" s="101" t="str">
        <x:v>最終定義には一律のkWh下限なし。案の5kWh下限は削除</x:v>
      </x:c>
      <x:c r="D13" s="104" t="str">
        <x:v>要確認</x:v>
      </x:c>
      <x:c r="E13" s="104" t="str">
        <x:v>公式確認済</x:v>
      </x:c>
      <x:c r="F13" s="104" t="str"/>
      <x:c r="G13" s="111" t="n">
        <x:v>46259</x:v>
      </x:c>
      <x:c r="H13" s="101" t="str">
        <x:v>https://public-comment.e-gov.go.jp/pcm/download?seqNo=0000299670</x:v>
      </x:c>
      <x:c r="I13" s="104" t="str">
        <x:v>経済最適容量は別診断</x:v>
      </x:c>
    </x:row>
    <x:row r="14">
      <x:c r="A14" s="101" t="str">
        <x:v>2026 GX志向型住宅補助</x:v>
      </x:c>
      <x:c r="B14" s="101" t="str">
        <x:v>補助額</x:v>
      </x:c>
      <x:c r="C14" s="101" t="str">
        <x:v>地域1〜4は125万円/戸、地域5〜8は110万円/戸。予算・期限・対象立地等を確認</x:v>
      </x:c>
      <x:c r="D14" s="104" t="str">
        <x:v>要確認</x:v>
      </x:c>
      <x:c r="E14" s="104" t="str">
        <x:v>未着手</x:v>
      </x:c>
      <x:c r="F14" s="104" t="str"/>
      <x:c r="G14" s="111"/>
      <x:c r="H14" s="101" t="str">
        <x:v>https://mirai-eco2026.mlit.go.jp/about/</x:v>
      </x:c>
      <x:c r="I14" s="104" t="str">
        <x:v>2027 GX ZEH定義と混同しない</x:v>
      </x:c>
    </x:row>
    <x:row r="15">
      <x:c r="A15" s="101" t="str">
        <x:v>2026 GX志向型住宅補助</x:v>
      </x:c>
      <x:c r="B15" s="101" t="str">
        <x:v>通常枠の蓄電池</x:v>
      </x:c>
      <x:c r="C15" s="101" t="str">
        <x:v>通常のGX志向型住宅要件として蓄電池は一般必須ではない</x:v>
      </x:c>
      <x:c r="D15" s="104" t="str">
        <x:v>要確認</x:v>
      </x:c>
      <x:c r="E15" s="104" t="str">
        <x:v>公式確認済</x:v>
      </x:c>
      <x:c r="F15" s="104" t="str"/>
      <x:c r="G15" s="111" t="n">
        <x:v>46259</x:v>
      </x:c>
      <x:c r="H15" s="101" t="str">
        <x:v>https://mirai-eco2026.mlit.go.jp/newhouse-shoene/</x:v>
      </x:c>
      <x:c r="I15" s="104" t="str"/>
    </x:row>
    <x:row r="16">
      <x:c r="A16" s="101" t="str">
        <x:v>2026 GX志向型住宅補助</x:v>
      </x:c>
      <x:c r="B16" s="101" t="str">
        <x:v>JC-STAR</x:v>
      </x:c>
      <x:c r="C16" s="101" t="str">
        <x:v>2026-07-01以降の確認申請は対象HEMSコントローラとIP接続する再エネ設備構成機器に★1以上を要求</x:v>
      </x:c>
      <x:c r="D16" s="104" t="str">
        <x:v>要確認</x:v>
      </x:c>
      <x:c r="E16" s="104" t="str">
        <x:v>未着手</x:v>
      </x:c>
      <x:c r="F16" s="104" t="str"/>
      <x:c r="G16" s="111"/>
      <x:c r="H16" s="101" t="str">
        <x:v>https://mirai-eco2026.mlit.go.jp/news/2026042801.html</x:v>
      </x:c>
      <x:c r="I16" s="104" t="str">
        <x:v>未取得だと交付取消・返還リスク</x:v>
      </x:c>
    </x:row>
    <x:row r="17">
      <x:c r="A17" s="101" t="str">
        <x:v>2026 追加割当</x:v>
      </x:c>
      <x:c r="B17" s="101" t="str">
        <x:v>蓄電池ルート</x:v>
      </x:c>
      <x:c r="C17" s="101" t="str">
        <x:v>登録蓄電池5kWh以上＋登録アグリゲーター/小売のDR契約等＋対象時期のJC-STAR要件</x:v>
      </x:c>
      <x:c r="D17" s="104" t="str">
        <x:v>要確認</x:v>
      </x:c>
      <x:c r="E17" s="104" t="str">
        <x:v>未着手</x:v>
      </x:c>
      <x:c r="F17" s="104" t="str"/>
      <x:c r="G17" s="111"/>
      <x:c r="H17" s="101" t="str">
        <x:v>https://mirai-eco2026.mlit.go.jp/gx-limit-of-units/</x:v>
      </x:c>
      <x:c r="I17" s="104" t="str">
        <x:v>通常枠と条件が異なる</x:v>
      </x:c>
    </x:row>
    <x:row r="18">
      <x:c r="A18" s="101" t="str">
        <x:v>2026 DR家庭用蓄電池</x:v>
      </x:c>
      <x:c r="B18" s="101" t="str">
        <x:v>公募状態</x:v>
      </x:c>
      <x:c r="C18" s="101" t="str">
        <x:v>上限60万円/申請。2026-05-29に予算到達で終了、再開予定なし</x:v>
      </x:c>
      <x:c r="D18" s="104" t="str">
        <x:v>要確認</x:v>
      </x:c>
      <x:c r="E18" s="104" t="str">
        <x:v>公募終了</x:v>
      </x:c>
      <x:c r="F18" s="104" t="str"/>
      <x:c r="G18" s="111" t="n">
        <x:v>46259</x:v>
      </x:c>
      <x:c r="H18" s="101" t="str">
        <x:v>https://dr-battery.sii.or.jp/r7h/about/</x:v>
      </x:c>
      <x:c r="I18" s="104" t="str">
        <x:v>補助金0円で比較</x:v>
      </x:c>
    </x:row>
    <x:row r="19">
      <x:c r="A19" s="101" t="str">
        <x:v>2026 V2H補助</x:v>
      </x:c>
      <x:c r="B19" s="101" t="str">
        <x:v>公募状態</x:v>
      </x:c>
      <x:c r="C19" s="101" t="str">
        <x:v>2026-08-25時点で受付中。交付決定前の発注・工事開始不可。予算到達で早期終了</x:v>
      </x:c>
      <x:c r="D19" s="104" t="str">
        <x:v>要確認</x:v>
      </x:c>
      <x:c r="E19" s="104" t="str">
        <x:v>受付中・要即時確認</x:v>
      </x:c>
      <x:c r="F19" s="104" t="str"/>
      <x:c r="G19" s="111" t="n">
        <x:v>46259</x:v>
      </x:c>
      <x:c r="H19" s="101" t="str">
        <x:v>https://www.cev-pc.or.jp/hojo/v2h.html?tab=1</x:v>
      </x:c>
      <x:c r="I19" s="104" t="str">
        <x:v>8/21時点残約5億円</x:v>
      </x:c>
    </x:row>
    <x:row r="20">
      <x:c r="A20" s="101" t="str">
        <x:v>2026 FIT・料金</x:v>
      </x:c>
      <x:c r="B20" s="101" t="str">
        <x:v>住宅FIT</x:v>
      </x:c>
      <x:c r="C20" s="101" t="str">
        <x:v>10kW未満は1〜4年24円/kWh、5〜10年8.3円/kWh（2026年度）</x:v>
      </x:c>
      <x:c r="D20" s="104" t="str">
        <x:v>要確認</x:v>
      </x:c>
      <x:c r="E20" s="104" t="str">
        <x:v>公式確認済</x:v>
      </x:c>
      <x:c r="F20" s="104" t="str"/>
      <x:c r="G20" s="111" t="n">
        <x:v>46259</x:v>
      </x:c>
      <x:c r="H20" s="101" t="str">
        <x:v>https://www.meti.go.jp/press/2024/03/20250321006/20250321006.html</x:v>
      </x:c>
      <x:c r="I20" s="104" t="str">
        <x:v>適用年度を確認</x:v>
      </x:c>
    </x:row>
    <x:row r="21">
      <x:c r="A21" s="101" t="str">
        <x:v>2026 FIT・料金</x:v>
      </x:c>
      <x:c r="B21" s="101" t="str">
        <x:v>再エネ賦課金</x:v>
      </x:c>
      <x:c r="C21" s="101" t="str">
        <x:v>2026年5月〜2027年4月は4.18円/kWh</x:v>
      </x:c>
      <x:c r="D21" s="104" t="str">
        <x:v>要確認</x:v>
      </x:c>
      <x:c r="E21" s="104" t="str">
        <x:v>公式確認済</x:v>
      </x:c>
      <x:c r="F21" s="104" t="str"/>
      <x:c r="G21" s="111" t="n">
        <x:v>46259</x:v>
      </x:c>
      <x:c r="H21" s="101" t="str">
        <x:v>https://www.meti.go.jp/press/2025/03/20260319004/20260319004.html</x:v>
      </x:c>
      <x:c r="I21" s="104" t="str">
        <x:v>料金試算へ反映</x:v>
      </x:c>
    </x:row>
    <x:row r="22">
      <x:c r="A22" s="101" t="str">
        <x:v>2027年度補助</x:v>
      </x:c>
      <x:c r="B22" s="101" t="str">
        <x:v>補助額・要件</x:v>
      </x:c>
      <x:c r="C22" s="101" t="str">
        <x:v>2026-08-25時点で確定情報を本テンプレートには反映していない。公表まで0円ケースを基準にする</x:v>
      </x:c>
      <x:c r="D22" s="104" t="str">
        <x:v>要確認</x:v>
      </x:c>
      <x:c r="E22" s="104" t="str">
        <x:v>未公表・要更新</x:v>
      </x:c>
      <x:c r="F22" s="104" t="str"/>
      <x:c r="G22" s="111" t="n">
        <x:v>46259</x:v>
      </x:c>
      <x:c r="H22" s="101" t="str">
        <x:v>https://www.meti.go.jp/</x:v>
      </x:c>
      <x:c r="I22" s="104" t="str">
        <x:v>公表後に差し替え</x:v>
      </x:c>
    </x:row>
  </x:sheetData>
  <x:mergeCells>
    <x:mergeCell ref="A1:I2"/>
    <x:mergeCell ref="A2:I2"/>
  </x:mergeCells>
  <x:dataValidations count="2">
    <x:dataValidation type="list" sqref="D5:D22">
      <x:formula1>"該当,非該当,要確認"</x:formula1>
    </x:dataValidation>
    <x:dataValidation type="list" sqref="E5:E22">
      <x:formula1>"未着手,確認中,公式確認済,受付中・要即時確認,公募終了,未公表・要更新,対象外"</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46" hidden="0" customWidth="1"/>
    <x:col min="3" max="3" width="12" hidden="0" customWidth="1"/>
    <x:col min="4" max="4" width="14" hidden="0" customWidth="1"/>
    <x:col min="5" max="5" width="42" hidden="0" customWidth="1"/>
    <x:col min="6" max="6" width="14" hidden="0" customWidth="1"/>
    <x:col min="7" max="7" width="14" hidden="0" customWidth="1"/>
    <x:col min="8" max="8" width="38" hidden="0" customWidth="1"/>
  </x:cols>
  <x:sheetData>
    <x:row r="1">
      <x:c r="A1" s="87" t="str">
        <x:v>提案QA</x:v>
      </x:c>
      <x:c r="B1" s="87"/>
      <x:c r="C1" s="87"/>
      <x:c r="D1" s="87"/>
      <x:c r="E1" s="87"/>
      <x:c r="F1" s="87"/>
      <x:c r="G1" s="87"/>
      <x:c r="H1" s="87"/>
    </x:row>
    <x:row r="2">
      <x:c r="A2" s="88" t="str">
        <x:v>提案前に、入力・認定・設備・経済性・補助金・証拠をゲート管理。重大項目が未完了なら差戻します。</x:v>
      </x:c>
      <x:c r="B2" s="88"/>
      <x:c r="C2" s="88"/>
      <x:c r="D2" s="88"/>
      <x:c r="E2" s="88"/>
      <x:c r="F2" s="88"/>
      <x:c r="G2" s="88"/>
      <x:c r="H2" s="88"/>
    </x:row>
    <x:row r="3">
      <x:c r="A3" s="89"/>
      <x:c r="B3" s="89"/>
      <x:c r="C3" s="89"/>
      <x:c r="D3" s="89"/>
      <x:c r="E3" s="89"/>
      <x:c r="F3" s="101" t="str">
        <x:v>完了率</x:v>
      </x:c>
      <x:c r="G3" s="101"/>
      <x:c r="H3" s="125" t="n">
        <x:f>IFERROR(COUNTIF(D7:D36,"完了")/(COUNTIF(D7:D36,"&lt;&gt;対象外")),0)</x:f>
        <x:v>0</x:v>
      </x:c>
    </x:row>
    <x:row r="4">
      <x:c r="A4" s="89"/>
      <x:c r="B4" s="89"/>
      <x:c r="C4" s="89"/>
      <x:c r="D4" s="89"/>
      <x:c r="E4" s="89"/>
      <x:c r="F4" s="101" t="str">
        <x:v>重大未完了</x:v>
      </x:c>
      <x:c r="G4" s="101"/>
      <x:c r="H4" s="106" t="n">
        <x:f>COUNTIFS(C7:C36,"必須",D7:D36,"&lt;&gt;完了",D7:D36,"&lt;&gt;対象外")</x:f>
        <x:v>27</x:v>
      </x:c>
    </x:row>
    <x:row r="5">
      <x:c r="A5" s="89"/>
      <x:c r="B5" s="89"/>
      <x:c r="C5" s="89"/>
      <x:c r="D5" s="89"/>
      <x:c r="E5" s="89"/>
      <x:c r="F5" s="89"/>
      <x:c r="G5" s="89"/>
      <x:c r="H5" s="89"/>
    </x:row>
    <x:row r="6">
      <x:c r="A6" s="103" t="str">
        <x:v>領域</x:v>
      </x:c>
      <x:c r="B6" s="103" t="str">
        <x:v>チェック項目</x:v>
      </x:c>
      <x:c r="C6" s="103" t="str">
        <x:v>重要度</x:v>
      </x:c>
      <x:c r="D6" s="103" t="str">
        <x:v>状態</x:v>
      </x:c>
      <x:c r="E6" s="103" t="str">
        <x:v>証拠・診断ID・URL</x:v>
      </x:c>
      <x:c r="F6" s="103" t="str">
        <x:v>担当</x:v>
      </x:c>
      <x:c r="G6" s="103" t="str">
        <x:v>期限</x:v>
      </x:c>
      <x:c r="H6" s="103" t="str">
        <x:v>リスク／対応</x:v>
      </x:c>
    </x:row>
    <x:row r="7">
      <x:c r="A7" s="101" t="str">
        <x:v>需要</x:v>
      </x:c>
      <x:c r="B7" s="101" t="str">
        <x:v>12か月の使用量または推計根拠がある</x:v>
      </x:c>
      <x:c r="C7" s="101" t="str">
        <x:v>必須</x:v>
      </x:c>
      <x:c r="D7" s="104" t="str">
        <x:v>未着手</x:v>
      </x:c>
      <x:c r="E7" s="104" t="str"/>
      <x:c r="F7" s="104" t="str"/>
      <x:c r="G7" s="111"/>
      <x:c r="H7" s="104" t="str">
        <x:v>自家消費・蓄電効果がぶれる</x:v>
      </x:c>
    </x:row>
    <x:row r="8">
      <x:c r="A8" s="101" t="str">
        <x:v>需要</x:v>
      </x:c>
      <x:c r="B8" s="101" t="str">
        <x:v>生活スタイル／時間帯別負荷を確認した</x:v>
      </x:c>
      <x:c r="C8" s="101" t="str">
        <x:v>必須</x:v>
      </x:c>
      <x:c r="D8" s="104" t="str">
        <x:v>未着手</x:v>
      </x:c>
      <x:c r="E8" s="104" t="str"/>
      <x:c r="F8" s="104" t="str"/>
      <x:c r="G8" s="111"/>
      <x:c r="H8" s="104" t="str">
        <x:v>月量だけでは余剰と充放電を説明できない</x:v>
      </x:c>
    </x:row>
    <x:row r="9">
      <x:c r="A9" s="101" t="str">
        <x:v>料金</x:v>
      </x:c>
      <x:c r="B9" s="101" t="str">
        <x:v>現行料金プラン・燃調・賦課金の基準月を記録</x:v>
      </x:c>
      <x:c r="C9" s="101" t="str">
        <x:v>必須</x:v>
      </x:c>
      <x:c r="D9" s="104" t="str">
        <x:v>未着手</x:v>
      </x:c>
      <x:c r="E9" s="104" t="str"/>
      <x:c r="F9" s="104" t="str"/>
      <x:c r="G9" s="111"/>
      <x:c r="H9" s="104" t="str">
        <x:v>古い単価で効果を過大・過小評価</x:v>
      </x:c>
    </x:row>
    <x:row r="10">
      <x:c r="A10" s="101" t="str">
        <x:v>建物</x:v>
      </x:c>
      <x:c r="B10" s="101" t="str">
        <x:v>地域区分・UA・ηAC・再エネ除く削減率を評価</x:v>
      </x:c>
      <x:c r="C10" s="101" t="str">
        <x:v>必須</x:v>
      </x:c>
      <x:c r="D10" s="104" t="str">
        <x:v>未着手</x:v>
      </x:c>
      <x:c r="E10" s="104" t="str"/>
      <x:c r="F10" s="104" t="str"/>
      <x:c r="G10" s="111"/>
      <x:c r="H10" s="104" t="str">
        <x:v>経済性が良くても認定要件を満たさない</x:v>
      </x:c>
    </x:row>
    <x:row r="11">
      <x:c r="A11" s="101" t="str">
        <x:v>建物</x:v>
      </x:c>
      <x:c r="B11" s="101" t="str">
        <x:v>再エネ含む削減率と対象区分を評価</x:v>
      </x:c>
      <x:c r="C11" s="101" t="str">
        <x:v>必須</x:v>
      </x:c>
      <x:c r="D11" s="104" t="str">
        <x:v>未着手</x:v>
      </x:c>
      <x:c r="E11" s="104" t="str"/>
      <x:c r="F11" s="104" t="str"/>
      <x:c r="G11" s="111"/>
      <x:c r="H11" s="104" t="str">
        <x:v>GX ZEH区分の取り違え</x:v>
      </x:c>
    </x:row>
    <x:row r="12">
      <x:c r="A12" s="101" t="str">
        <x:v>屋根・PV</x:v>
      </x:c>
      <x:c r="B12" s="101" t="str">
        <x:v>方位・傾斜・容量・影・発電量根拠を確認</x:v>
      </x:c>
      <x:c r="C12" s="101" t="str">
        <x:v>必須</x:v>
      </x:c>
      <x:c r="D12" s="104" t="str">
        <x:v>未着手</x:v>
      </x:c>
      <x:c r="E12" s="104" t="str"/>
      <x:c r="F12" s="104" t="str"/>
      <x:c r="G12" s="111"/>
      <x:c r="H12" s="104" t="str">
        <x:v>発電量の前提不明</x:v>
      </x:c>
    </x:row>
    <x:row r="13">
      <x:c r="A13" s="101" t="str">
        <x:v>PV</x:v>
      </x:c>
      <x:c r="B13" s="101" t="str">
        <x:v>FIT開始年度・段階単価・卒FIT単価を記録</x:v>
      </x:c>
      <x:c r="C13" s="101" t="str">
        <x:v>必須</x:v>
      </x:c>
      <x:c r="D13" s="104" t="str">
        <x:v>未着手</x:v>
      </x:c>
      <x:c r="E13" s="104" t="str"/>
      <x:c r="F13" s="104" t="str"/>
      <x:c r="G13" s="111"/>
      <x:c r="H13" s="104" t="str">
        <x:v>売電収入の誤り</x:v>
      </x:c>
    </x:row>
    <x:row r="14">
      <x:c r="A14" s="101" t="str">
        <x:v>HEMS</x:v>
      </x:c>
      <x:c r="B14" s="101" t="str">
        <x:v>対象区分に必要な計測・機器制御を満たす</x:v>
      </x:c>
      <x:c r="C14" s="101" t="str">
        <x:v>必須</x:v>
      </x:c>
      <x:c r="D14" s="104" t="str">
        <x:v>未着手</x:v>
      </x:c>
      <x:c r="E14" s="104" t="str"/>
      <x:c r="F14" s="104" t="str"/>
      <x:c r="G14" s="111"/>
      <x:c r="H14" s="104" t="str">
        <x:v>機器を置くだけでは要件未達</x:v>
      </x:c>
    </x:row>
    <x:row r="15">
      <x:c r="A15" s="101" t="str">
        <x:v>蓄電池</x:v>
      </x:c>
      <x:c r="B15" s="101" t="str">
        <x:v>定置用蓄電池のHEMS充放電制御を確認</x:v>
      </x:c>
      <x:c r="C15" s="101" t="str">
        <x:v>必須</x:v>
      </x:c>
      <x:c r="D15" s="104" t="str">
        <x:v>未着手</x:v>
      </x:c>
      <x:c r="E15" s="104" t="str"/>
      <x:c r="F15" s="104" t="str"/>
      <x:c r="G15" s="111"/>
      <x:c r="H15" s="104" t="str">
        <x:v>GX ZEH+/GX ZEH/Nearlyの要件</x:v>
      </x:c>
    </x:row>
    <x:row r="16">
      <x:c r="A16" s="101" t="str">
        <x:v>蓄電池</x:v>
      </x:c>
      <x:c r="B16" s="101" t="str">
        <x:v>実効容量・効率・待機電力・最低SOCを反映</x:v>
      </x:c>
      <x:c r="C16" s="101" t="str">
        <x:v>必須</x:v>
      </x:c>
      <x:c r="D16" s="104" t="str">
        <x:v>未着手</x:v>
      </x:c>
      <x:c r="E16" s="104" t="str"/>
      <x:c r="F16" s="104" t="str"/>
      <x:c r="G16" s="111"/>
      <x:c r="H16" s="104" t="str">
        <x:v>名目容量だけで過大評価</x:v>
      </x:c>
    </x:row>
    <x:row r="17">
      <x:c r="A17" s="101" t="str">
        <x:v>蓄電池</x:v>
      </x:c>
      <x:c r="B17" s="101" t="str">
        <x:v>保証・劣化・交換年・交換費を反映</x:v>
      </x:c>
      <x:c r="C17" s="101" t="str">
        <x:v>必須</x:v>
      </x:c>
      <x:c r="D17" s="104" t="str">
        <x:v>未着手</x:v>
      </x:c>
      <x:c r="E17" s="104" t="str"/>
      <x:c r="F17" s="104" t="str"/>
      <x:c r="G17" s="111"/>
      <x:c r="H17" s="104" t="str">
        <x:v>20年CFの下振れ</x:v>
      </x:c>
    </x:row>
    <x:row r="18">
      <x:c r="A18" s="101" t="str">
        <x:v>互換性</x:v>
      </x:c>
      <x:c r="B18" s="101" t="str">
        <x:v>PV・PCS・蓄電池・HEMSの接続／認証を確認</x:v>
      </x:c>
      <x:c r="C18" s="101" t="str">
        <x:v>必須</x:v>
      </x:c>
      <x:c r="D18" s="104" t="str">
        <x:v>未着手</x:v>
      </x:c>
      <x:c r="E18" s="104" t="str"/>
      <x:c r="F18" s="104" t="str"/>
      <x:c r="G18" s="111"/>
      <x:c r="H18" s="104" t="str">
        <x:v>施工段階で構成変更</x:v>
      </x:c>
    </x:row>
    <x:row r="19">
      <x:c r="A19" s="101" t="str">
        <x:v>EV/V2H</x:v>
      </x:c>
      <x:c r="B19" s="101" t="str">
        <x:v>車種・V2H・PCS・充電器の互換性を確認</x:v>
      </x:c>
      <x:c r="C19" s="101" t="str">
        <x:v>必須</x:v>
      </x:c>
      <x:c r="D19" s="104" t="str">
        <x:v>未着手</x:v>
      </x:c>
      <x:c r="E19" s="104" t="str"/>
      <x:c r="F19" s="104" t="str"/>
      <x:c r="G19" s="111"/>
      <x:c r="H19" s="104" t="str">
        <x:v>V2Hが使えない</x:v>
      </x:c>
    </x:row>
    <x:row r="20">
      <x:c r="A20" s="101" t="str">
        <x:v>EV/V2H</x:v>
      </x:c>
      <x:c r="B20" s="101" t="str">
        <x:v>年間走行・電費・自宅充電比率を確認</x:v>
      </x:c>
      <x:c r="C20" s="101" t="str">
        <x:v>必須</x:v>
      </x:c>
      <x:c r="D20" s="104" t="str">
        <x:v>未着手</x:v>
      </x:c>
      <x:c r="E20" s="104" t="str"/>
      <x:c r="F20" s="104" t="str"/>
      <x:c r="G20" s="111"/>
      <x:c r="H20" s="104" t="str">
        <x:v>燃料費削減の過大評価</x:v>
      </x:c>
    </x:row>
    <x:row r="21">
      <x:c r="A21" s="101" t="str">
        <x:v>EV/V2H</x:v>
      </x:c>
      <x:c r="B21" s="101" t="str">
        <x:v>昼間接続率・最低SOC・車両不在を反映</x:v>
      </x:c>
      <x:c r="C21" s="101" t="str">
        <x:v>必須</x:v>
      </x:c>
      <x:c r="D21" s="104" t="str">
        <x:v>未着手</x:v>
      </x:c>
      <x:c r="E21" s="104" t="str"/>
      <x:c r="F21" s="104" t="str"/>
      <x:c r="G21" s="111"/>
      <x:c r="H21" s="104" t="str">
        <x:v>EVを常設蓄電池として扱う誤り</x:v>
      </x:c>
    </x:row>
    <x:row r="22">
      <x:c r="A22" s="101" t="str">
        <x:v>EV/V2H</x:v>
      </x:c>
      <x:c r="B22" s="101" t="str">
        <x:v>V2Hは定置用蓄電池要件の代替不可と説明</x:v>
      </x:c>
      <x:c r="C22" s="101" t="str">
        <x:v>必須</x:v>
      </x:c>
      <x:c r="D22" s="104" t="str">
        <x:v>未着手</x:v>
      </x:c>
      <x:c r="E22" s="104" t="str"/>
      <x:c r="F22" s="104" t="str"/>
      <x:c r="G22" s="111"/>
      <x:c r="H22" s="104" t="str">
        <x:v>制度説明ミス</x:v>
      </x:c>
    </x:row>
    <x:row r="23">
      <x:c r="A23" s="101" t="str">
        <x:v>停電</x:v>
      </x:c>
      <x:c r="B23" s="101" t="str">
        <x:v>全負荷／特定負荷、出力、継続時間を説明</x:v>
      </x:c>
      <x:c r="C23" s="101" t="str">
        <x:v>推奨</x:v>
      </x:c>
      <x:c r="D23" s="104" t="str">
        <x:v>未着手</x:v>
      </x:c>
      <x:c r="E23" s="104" t="str"/>
      <x:c r="F23" s="104" t="str"/>
      <x:c r="G23" s="111"/>
      <x:c r="H23" s="104" t="str">
        <x:v>kWhだけで停電対応を誤認</x:v>
      </x:c>
    </x:row>
    <x:row r="24">
      <x:c r="A24" s="101" t="str">
        <x:v>補助金</x:v>
      </x:c>
      <x:c r="B24" s="101" t="str">
        <x:v>交付申請・契約・発注・着工の順序を確認</x:v>
      </x:c>
      <x:c r="C24" s="101" t="str">
        <x:v>必須</x:v>
      </x:c>
      <x:c r="D24" s="104" t="str">
        <x:v>未着手</x:v>
      </x:c>
      <x:c r="E24" s="104" t="str"/>
      <x:c r="F24" s="104" t="str"/>
      <x:c r="G24" s="111"/>
      <x:c r="H24" s="104" t="str">
        <x:v>補助対象外・返還</x:v>
      </x:c>
    </x:row>
    <x:row r="25">
      <x:c r="A25" s="101" t="str">
        <x:v>補助金</x:v>
      </x:c>
      <x:c r="B25" s="101" t="str">
        <x:v>公募状態、予算残、登録事業者・製品を確認</x:v>
      </x:c>
      <x:c r="C25" s="101" t="str">
        <x:v>必須</x:v>
      </x:c>
      <x:c r="D25" s="104" t="str">
        <x:v>未着手</x:v>
      </x:c>
      <x:c r="E25" s="104" t="str"/>
      <x:c r="F25" s="104" t="str"/>
      <x:c r="G25" s="111"/>
      <x:c r="H25" s="104" t="str">
        <x:v>終了制度を収入計上</x:v>
      </x:c>
    </x:row>
    <x:row r="26">
      <x:c r="A26" s="101" t="str">
        <x:v>補助金</x:v>
      </x:c>
      <x:c r="B26" s="101" t="str">
        <x:v>併用可否・財源重複・JC-STAR・DR条件を確認</x:v>
      </x:c>
      <x:c r="C26" s="101" t="str">
        <x:v>必須</x:v>
      </x:c>
      <x:c r="D26" s="104" t="str">
        <x:v>未着手</x:v>
      </x:c>
      <x:c r="E26" s="104" t="str"/>
      <x:c r="F26" s="104" t="str"/>
      <x:c r="G26" s="111"/>
      <x:c r="H26" s="104" t="str">
        <x:v>交付取消・返還</x:v>
      </x:c>
    </x:row>
    <x:row r="27">
      <x:c r="A27" s="101" t="str">
        <x:v>経済性</x:v>
      </x:c>
      <x:c r="B27" s="101" t="str">
        <x:v>3案を同一需要・料金・期間で比較</x:v>
      </x:c>
      <x:c r="C27" s="101" t="str">
        <x:v>必須</x:v>
      </x:c>
      <x:c r="D27" s="104" t="str">
        <x:v>未着手</x:v>
      </x:c>
      <x:c r="E27" s="104" t="str"/>
      <x:c r="F27" s="104" t="str"/>
      <x:c r="G27" s="111"/>
      <x:c r="H27" s="104" t="str">
        <x:v>比較条件が揃わない</x:v>
      </x:c>
    </x:row>
    <x:row r="28">
      <x:c r="A28" s="101" t="str">
        <x:v>経済性</x:v>
      </x:c>
      <x:c r="B28" s="101" t="str">
        <x:v>補助金0円ケースを含める</x:v>
      </x:c>
      <x:c r="C28" s="101" t="str">
        <x:v>必須</x:v>
      </x:c>
      <x:c r="D28" s="104" t="str">
        <x:v>未着手</x:v>
      </x:c>
      <x:c r="E28" s="104" t="str"/>
      <x:c r="F28" s="104" t="str"/>
      <x:c r="G28" s="111"/>
      <x:c r="H28" s="104" t="str">
        <x:v>不確実な補助前提</x:v>
      </x:c>
    </x:row>
    <x:row r="29">
      <x:c r="A29" s="101" t="str">
        <x:v>経済性</x:v>
      </x:c>
      <x:c r="B29" s="101" t="str">
        <x:v>電気料金0%／基準／上振れの感度を確認</x:v>
      </x:c>
      <x:c r="C29" s="101" t="str">
        <x:v>推奨</x:v>
      </x:c>
      <x:c r="D29" s="104" t="str">
        <x:v>未着手</x:v>
      </x:c>
      <x:c r="E29" s="104" t="str"/>
      <x:c r="F29" s="104" t="str"/>
      <x:c r="G29" s="111"/>
      <x:c r="H29" s="104" t="str">
        <x:v>単一予測への過信</x:v>
      </x:c>
    </x:row>
    <x:row r="30">
      <x:c r="A30" s="101" t="str">
        <x:v>経済性</x:v>
      </x:c>
      <x:c r="B30" s="101" t="str">
        <x:v>20年CFで交換費と割引率を確認</x:v>
      </x:c>
      <x:c r="C30" s="101" t="str">
        <x:v>必須</x:v>
      </x:c>
      <x:c r="D30" s="104" t="str">
        <x:v>未着手</x:v>
      </x:c>
      <x:c r="E30" s="104" t="str"/>
      <x:c r="F30" s="104" t="str"/>
      <x:c r="G30" s="111"/>
      <x:c r="H30" s="104" t="str">
        <x:v>単純回収だけの判断</x:v>
      </x:c>
    </x:row>
    <x:row r="31">
      <x:c r="A31" s="101" t="str">
        <x:v>証拠</x:v>
      </x:c>
      <x:c r="B31" s="101" t="str">
        <x:v>出力元・診断ID・試算日・前提版を記録</x:v>
      </x:c>
      <x:c r="C31" s="101" t="str">
        <x:v>必須</x:v>
      </x:c>
      <x:c r="D31" s="104" t="str">
        <x:v>未着手</x:v>
      </x:c>
      <x:c r="E31" s="104" t="str"/>
      <x:c r="F31" s="104" t="str"/>
      <x:c r="G31" s="111"/>
      <x:c r="H31" s="104" t="str">
        <x:v>再現不能</x:v>
      </x:c>
    </x:row>
    <x:row r="32">
      <x:c r="A32" s="101" t="str">
        <x:v>証拠</x:v>
      </x:c>
      <x:c r="B32" s="101" t="str">
        <x:v>正式見積とシミュレーション設備条件が一致</x:v>
      </x:c>
      <x:c r="C32" s="101" t="str">
        <x:v>必須</x:v>
      </x:c>
      <x:c r="D32" s="104" t="str">
        <x:v>未着手</x:v>
      </x:c>
      <x:c r="E32" s="104" t="str"/>
      <x:c r="F32" s="104" t="str"/>
      <x:c r="G32" s="111"/>
      <x:c r="H32" s="104" t="str">
        <x:v>容量・価格の不一致</x:v>
      </x:c>
    </x:row>
    <x:row r="33">
      <x:c r="A33" s="101" t="str">
        <x:v>説明</x:v>
      </x:c>
      <x:c r="B33" s="101" t="str">
        <x:v>推計値・保証対象・非保証事項を分けて記載</x:v>
      </x:c>
      <x:c r="C33" s="101" t="str">
        <x:v>必須</x:v>
      </x:c>
      <x:c r="D33" s="104" t="str">
        <x:v>未着手</x:v>
      </x:c>
      <x:c r="E33" s="104" t="str"/>
      <x:c r="F33" s="104" t="str"/>
      <x:c r="G33" s="111"/>
      <x:c r="H33" s="104" t="str">
        <x:v>顧客誤認</x:v>
      </x:c>
    </x:row>
    <x:row r="34">
      <x:c r="A34" s="101" t="str">
        <x:v>承認</x:v>
      </x:c>
      <x:c r="B34" s="101" t="str">
        <x:v>設計・営業責任者のダブルチェック完了</x:v>
      </x:c>
      <x:c r="C34" s="101" t="str">
        <x:v>必須</x:v>
      </x:c>
      <x:c r="D34" s="104" t="str">
        <x:v>未着手</x:v>
      </x:c>
      <x:c r="E34" s="104" t="str"/>
      <x:c r="F34" s="104" t="str"/>
      <x:c r="G34" s="111"/>
      <x:c r="H34" s="104" t="str">
        <x:v>誤提案</x:v>
      </x:c>
    </x:row>
    <x:row r="35">
      <x:c r="A35" s="101" t="str">
        <x:v>運用</x:v>
      </x:c>
      <x:c r="B35" s="101" t="str">
        <x:v>引渡し後のHEMS・DR・SOC設定の説明計画あり</x:v>
      </x:c>
      <x:c r="C35" s="101" t="str">
        <x:v>推奨</x:v>
      </x:c>
      <x:c r="D35" s="104" t="str">
        <x:v>未着手</x:v>
      </x:c>
      <x:c r="E35" s="104" t="str"/>
      <x:c r="F35" s="104" t="str"/>
      <x:c r="G35" s="111"/>
      <x:c r="H35" s="104" t="str">
        <x:v>設計通りに運用されない</x:v>
      </x:c>
    </x:row>
    <x:row r="36">
      <x:c r="A36" s="101" t="str">
        <x:v>更新</x:v>
      </x:c>
      <x:c r="B36" s="101" t="str">
        <x:v>提案日直前に補助金・料金・製品登録を再確認</x:v>
      </x:c>
      <x:c r="C36" s="101" t="str">
        <x:v>必須</x:v>
      </x:c>
      <x:c r="D36" s="104" t="str">
        <x:v>未着手</x:v>
      </x:c>
      <x:c r="E36" s="104" t="str"/>
      <x:c r="F36" s="104" t="str"/>
      <x:c r="G36" s="111"/>
      <x:c r="H36" s="104" t="str">
        <x:v>情報鮮度切れ</x:v>
      </x:c>
    </x:row>
  </x:sheetData>
  <x:mergeCells>
    <x:mergeCell ref="A1:H2"/>
    <x:mergeCell ref="A2:H2"/>
    <x:mergeCell ref="F3:G3"/>
    <x:mergeCell ref="F4:G4"/>
  </x:mergeCells>
  <x:dataValidations count="1">
    <x:dataValidation type="list" sqref="D7:D36">
      <x:formula1>"未着手,確認中,完了,対象外"</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36" hidden="0" customWidth="1"/>
    <x:col min="4" max="4" width="52" hidden="0" customWidth="1"/>
    <x:col min="5" max="5" width="65" hidden="0" customWidth="1"/>
    <x:col min="6" max="6" width="14" hidden="0" customWidth="1"/>
  </x:cols>
  <x:sheetData>
    <x:row r="1">
      <x:c r="A1" s="87" t="str">
        <x:v>出典・更新台帳</x:v>
      </x:c>
      <x:c r="B1" s="87"/>
      <x:c r="C1" s="87"/>
      <x:c r="D1" s="87"/>
      <x:c r="E1" s="87"/>
      <x:c r="F1" s="87"/>
    </x:row>
    <x:row r="2">
      <x:c r="A2" s="88" t="str">
        <x:v>一次情報を優先。制度は改定・予算終了があるため、提案日前にURLと公表日を再確認してください。</x:v>
      </x:c>
      <x:c r="B2" s="88"/>
      <x:c r="C2" s="88"/>
      <x:c r="D2" s="88"/>
      <x:c r="E2" s="88"/>
      <x:c r="F2" s="88"/>
    </x:row>
    <x:row r="3">
      <x:c r="A3" s="89"/>
      <x:c r="B3" s="89"/>
      <x:c r="C3" s="89"/>
      <x:c r="D3" s="89"/>
      <x:c r="E3" s="89"/>
      <x:c r="F3" s="89"/>
    </x:row>
    <x:row r="4">
      <x:c r="A4" s="103" t="str">
        <x:v>No.</x:v>
      </x:c>
      <x:c r="B4" s="103" t="str">
        <x:v>発行主体</x:v>
      </x:c>
      <x:c r="C4" s="103" t="str">
        <x:v>資料・ページ</x:v>
      </x:c>
      <x:c r="D4" s="103" t="str">
        <x:v>確認した論点</x:v>
      </x:c>
      <x:c r="E4" s="103" t="str">
        <x:v>URL</x:v>
      </x:c>
      <x:c r="F4" s="103" t="str">
        <x:v>確認日</x:v>
      </x:c>
    </x:row>
    <x:row r="5">
      <x:c r="A5" s="126" t="n">
        <x:v>1</x:v>
      </x:c>
      <x:c r="B5" s="101" t="str">
        <x:v>経済産業省</x:v>
      </x:c>
      <x:c r="C5" s="101" t="str">
        <x:v>GX ZEH定義の策定</x:v>
      </x:c>
      <x:c r="D5" s="101" t="str">
        <x:v>2027年4月適用・策定経緯</x:v>
      </x:c>
      <x:c r="E5" s="101" t="str">
        <x:v>https://www.meti.go.jp/press/2025/09/20250926002/20250926002.html</x:v>
      </x:c>
      <x:c r="F5" s="127" t="n">
        <x:v>46259</x:v>
      </x:c>
    </x:row>
    <x:row r="6">
      <x:c r="A6" s="126" t="n">
        <x:v>2</x:v>
      </x:c>
      <x:c r="B6" s="101" t="str">
        <x:v>e-Gov／資源エネルギー庁</x:v>
      </x:c>
      <x:c r="C6" s="101" t="str">
        <x:v>GX ZEH最終定義 PDF</x:v>
      </x:c>
      <x:c r="D6" s="101" t="str">
        <x:v>区分別性能・HEMS・定置用蓄電池・経過措置</x:v>
      </x:c>
      <x:c r="E6" s="101" t="str">
        <x:v>https://public-comment.e-gov.go.jp/pcm/download?seqNo=0000299672</x:v>
      </x:c>
      <x:c r="F6" s="127" t="n">
        <x:v>46259</x:v>
      </x:c>
    </x:row>
    <x:row r="7">
      <x:c r="A7" s="126" t="n">
        <x:v>3</x:v>
      </x:c>
      <x:c r="B7" s="101" t="str">
        <x:v>e-Gov／資源エネルギー庁</x:v>
      </x:c>
      <x:c r="C7" s="101" t="str">
        <x:v>パブリックコメント回答 PDF</x:v>
      </x:c>
      <x:c r="D7" s="101" t="str">
        <x:v>V2H代替不可・5kWh案削除・法的義務ではない</x:v>
      </x:c>
      <x:c r="E7" s="101" t="str">
        <x:v>https://public-comment.e-gov.go.jp/pcm/download?seqNo=0000299670</x:v>
      </x:c>
      <x:c r="F7" s="127" t="n">
        <x:v>46259</x:v>
      </x:c>
    </x:row>
    <x:row r="8">
      <x:c r="A8" s="126" t="n">
        <x:v>4</x:v>
      </x:c>
      <x:c r="B8" s="101" t="str">
        <x:v>環境省</x:v>
      </x:c>
      <x:c r="C8" s="101" t="str">
        <x:v>住宅の脱炭素化促進事業</x:v>
      </x:c>
      <x:c r="D8" s="101" t="str">
        <x:v>政策目標・現行ZEHとGX ZEHの概要</x:v>
      </x:c>
      <x:c r="E8" s="101" t="str">
        <x:v>https://policies.env.go.jp/earth/zeh/shoene/</x:v>
      </x:c>
      <x:c r="F8" s="127" t="n">
        <x:v>46259</x:v>
      </x:c>
    </x:row>
    <x:row r="9">
      <x:c r="A9" s="126" t="n">
        <x:v>5</x:v>
      </x:c>
      <x:c r="B9" s="101" t="str">
        <x:v>環境省</x:v>
      </x:c>
      <x:c r="C9" s="101" t="str">
        <x:v>ZEHビルダー／プランナー向け</x:v>
      </x:c>
      <x:c r="D9" s="101" t="str">
        <x:v>2024年度戸建ZEH・ZEH水準普及率</x:v>
      </x:c>
      <x:c r="E9" s="101" t="str">
        <x:v>https://policies.env.go.jp/earth/zeh/business/</x:v>
      </x:c>
      <x:c r="F9" s="127" t="n">
        <x:v>46259</x:v>
      </x:c>
    </x:row>
    <x:row r="10">
      <x:c r="A10" s="126" t="n">
        <x:v>6</x:v>
      </x:c>
      <x:c r="B10" s="101" t="str">
        <x:v>国土交通省等</x:v>
      </x:c>
      <x:c r="C10" s="101" t="str">
        <x:v>みらいエコ住宅2026事業 概要</x:v>
      </x:c>
      <x:c r="D10" s="101" t="str">
        <x:v>補助額・対象・期限・予算</x:v>
      </x:c>
      <x:c r="E10" s="101" t="str">
        <x:v>https://mirai-eco2026.mlit.go.jp/about/</x:v>
      </x:c>
      <x:c r="F10" s="127" t="n">
        <x:v>46259</x:v>
      </x:c>
    </x:row>
    <x:row r="11">
      <x:c r="A11" s="126" t="n">
        <x:v>7</x:v>
      </x:c>
      <x:c r="B11" s="101" t="str">
        <x:v>国土交通省等</x:v>
      </x:c>
      <x:c r="C11" s="101" t="str">
        <x:v>新築住宅の省エネ性能要件</x:v>
      </x:c>
      <x:c r="D11" s="101" t="str">
        <x:v>GX志向型住宅の断熱・削減・HEMS</x:v>
      </x:c>
      <x:c r="E11" s="101" t="str">
        <x:v>https://mirai-eco2026.mlit.go.jp/newhouse-shoene/</x:v>
      </x:c>
      <x:c r="F11" s="127" t="n">
        <x:v>46259</x:v>
      </x:c>
    </x:row>
    <x:row r="12">
      <x:c r="A12" s="126" t="n">
        <x:v>8</x:v>
      </x:c>
      <x:c r="B12" s="101" t="str">
        <x:v>国土交通省等</x:v>
      </x:c>
      <x:c r="C12" s="101" t="str">
        <x:v>JC-STAR要件のお知らせ</x:v>
      </x:c>
      <x:c r="D12" s="101" t="str">
        <x:v>2026-07-01以降の確認申請</x:v>
      </x:c>
      <x:c r="E12" s="101" t="str">
        <x:v>https://mirai-eco2026.mlit.go.jp/news/2026042801.html</x:v>
      </x:c>
      <x:c r="F12" s="127" t="n">
        <x:v>46259</x:v>
      </x:c>
    </x:row>
    <x:row r="13">
      <x:c r="A13" s="126" t="n">
        <x:v>9</x:v>
      </x:c>
      <x:c r="B13" s="101" t="str">
        <x:v>国土交通省等</x:v>
      </x:c>
      <x:c r="C13" s="101" t="str">
        <x:v>GX志向型住宅の追加割当</x:v>
      </x:c>
      <x:c r="D13" s="101" t="str">
        <x:v>蓄電池5kWh・DR・JC-STAR等</x:v>
      </x:c>
      <x:c r="E13" s="101" t="str">
        <x:v>https://mirai-eco2026.mlit.go.jp/gx-limit-of-units/</x:v>
      </x:c>
      <x:c r="F13" s="127" t="n">
        <x:v>46259</x:v>
      </x:c>
    </x:row>
    <x:row r="14">
      <x:c r="A14" s="126" t="n">
        <x:v>10</x:v>
      </x:c>
      <x:c r="B14" s="101" t="str">
        <x:v>SII</x:v>
      </x:c>
      <x:c r="C14" s="101" t="str">
        <x:v>DR家庭用蓄電池事業</x:v>
      </x:c>
      <x:c r="D14" s="101" t="str">
        <x:v>上限60万円・2026-05-29公募終了</x:v>
      </x:c>
      <x:c r="E14" s="101" t="str">
        <x:v>https://dr-battery.sii.or.jp/r7h/about/</x:v>
      </x:c>
      <x:c r="F14" s="127" t="n">
        <x:v>46259</x:v>
      </x:c>
    </x:row>
    <x:row r="15">
      <x:c r="A15" s="126" t="n">
        <x:v>11</x:v>
      </x:c>
      <x:c r="B15" s="101" t="str">
        <x:v>次世代自動車振興センター</x:v>
      </x:c>
      <x:c r="C15" s="101" t="str">
        <x:v>V2H充放電設備補助</x:v>
      </x:c>
      <x:c r="D15" s="101" t="str">
        <x:v>申請前発注禁止・対象・5年保有等</x:v>
      </x:c>
      <x:c r="E15" s="101" t="str">
        <x:v>https://www.cev-pc.or.jp/hojo/v2h.html?tab=1</x:v>
      </x:c>
      <x:c r="F15" s="127" t="n">
        <x:v>46259</x:v>
      </x:c>
    </x:row>
    <x:row r="16">
      <x:c r="A16" s="126" t="n">
        <x:v>12</x:v>
      </x:c>
      <x:c r="B16" s="101" t="str">
        <x:v>次世代自動車振興センター</x:v>
      </x:c>
      <x:c r="C16" s="101" t="str">
        <x:v>V2H予算残のお知らせ</x:v>
      </x:c>
      <x:c r="D16" s="101" t="str">
        <x:v>2026-08-21時点残約5億円・早期終了</x:v>
      </x:c>
      <x:c r="E16" s="101" t="str">
        <x:v>https://www.cev-pc.or.jp/notice/pdf/20260821_v2h_v2l_oshirase.pdf</x:v>
      </x:c>
      <x:c r="F16" s="127" t="n">
        <x:v>46259</x:v>
      </x:c>
    </x:row>
    <x:row r="17">
      <x:c r="A17" s="126" t="n">
        <x:v>13</x:v>
      </x:c>
      <x:c r="B17" s="101" t="str">
        <x:v>経済産業省</x:v>
      </x:c>
      <x:c r="C17" s="101" t="str">
        <x:v>2026年度FIT/FIP・賦課金</x:v>
      </x:c>
      <x:c r="D17" s="101" t="str">
        <x:v>賦課金4.18円/kWh</x:v>
      </x:c>
      <x:c r="E17" s="101" t="str">
        <x:v>https://www.meti.go.jp/press/2025/03/20260319004/20260319004.html</x:v>
      </x:c>
      <x:c r="F17" s="127" t="n">
        <x:v>46259</x:v>
      </x:c>
    </x:row>
    <x:row r="18">
      <x:c r="A18" s="126" t="n">
        <x:v>14</x:v>
      </x:c>
      <x:c r="B18" s="101" t="str">
        <x:v>経済産業省</x:v>
      </x:c>
      <x:c r="C18" s="101" t="str">
        <x:v>初期投資支援スキーム</x:v>
      </x:c>
      <x:c r="D18" s="101" t="str">
        <x:v>住宅用FIT 24円→8.3円</x:v>
      </x:c>
      <x:c r="E18" s="101" t="str">
        <x:v>https://www.meti.go.jp/press/2024/03/20250321006/20250321006.html</x:v>
      </x:c>
      <x:c r="F18" s="127" t="n">
        <x:v>46259</x:v>
      </x:c>
    </x:row>
    <x:row r="19">
      <x:c r="A19" s="126" t="n">
        <x:v>15</x:v>
      </x:c>
      <x:c r="B19" s="101" t="str">
        <x:v>国際航業／エネがえる</x:v>
      </x:c>
      <x:c r="C19" s="101" t="str">
        <x:v>ASP機能</x:v>
      </x:c>
      <x:c r="D19" s="101" t="str">
        <x:v>住宅用太陽光・蓄電池・料金・長期効果</x:v>
      </x:c>
      <x:c r="E19" s="101" t="str">
        <x:v>https://www.enegaeru.com/feature</x:v>
      </x:c>
      <x:c r="F19" s="127" t="n">
        <x:v>46259</x:v>
      </x:c>
    </x:row>
    <x:row r="20">
      <x:c r="A20" s="126" t="n">
        <x:v>16</x:v>
      </x:c>
      <x:c r="B20" s="101" t="str">
        <x:v>国際航業／エネがえる</x:v>
      </x:c>
      <x:c r="C20" s="101" t="str">
        <x:v>EV・V2H</x:v>
      </x:c>
      <x:c r="D20" s="101" t="str">
        <x:v>車・住まい・エネルギーの一体診断</x:v>
      </x:c>
      <x:c r="E20" s="101" t="str">
        <x:v>https://www.enegaeru.com/enegaeru-ev-v2h</x:v>
      </x:c>
      <x:c r="F20" s="127" t="n">
        <x:v>46259</x:v>
      </x:c>
    </x:row>
    <x:row r="21">
      <x:c r="A21" s="126" t="n">
        <x:v>17</x:v>
      </x:c>
      <x:c r="B21" s="101" t="str">
        <x:v>国際航業／エネがえる</x:v>
      </x:c>
      <x:c r="C21" s="101" t="str">
        <x:v>APIポータル</x:v>
      </x:c>
      <x:c r="D21" s="101" t="str">
        <x:v>自社サービスへの診断・料金・補助金連携</x:v>
      </x:c>
      <x:c r="E21" s="101" t="str">
        <x:v>https://www.enegaeru.com/api</x:v>
      </x:c>
      <x:c r="F21" s="127" t="n">
        <x:v>46259</x:v>
      </x:c>
    </x:row>
    <x:row r="22">
      <x:c r="A22" s="126" t="n">
        <x:v>18</x:v>
      </x:c>
      <x:c r="B22" s="101" t="str">
        <x:v>国際航業／エネがえる</x:v>
      </x:c>
      <x:c r="C22" s="101" t="str">
        <x:v>BPO/BPaaS</x:v>
      </x:c>
      <x:c r="D22" s="101" t="str">
        <x:v>1件からの試算・設計・申請・研修代行</x:v>
      </x:c>
      <x:c r="E22" s="101" t="str">
        <x:v>https://www.enegaeru.com/bpo</x:v>
      </x:c>
      <x:c r="F22" s="127" t="n">
        <x:v>46259</x:v>
      </x:c>
    </x:row>
    <x:row r="23">
      <x:c r="A23" s="126" t="n">
        <x:v>19</x:v>
      </x:c>
      <x:c r="B23" s="101" t="str">
        <x:v>国際航業／エネがえる</x:v>
      </x:c>
      <x:c r="C23" s="101" t="str">
        <x:v>Biz</x:v>
      </x:c>
      <x:c r="D23" s="101" t="str">
        <x:v>非住宅・共用部・産業用の自家消費・投資回収</x:v>
      </x:c>
      <x:c r="E23" s="101" t="str">
        <x:v>https://www.enegaeru.com/enegaeru-biz</x:v>
      </x:c>
      <x:c r="F23" s="127" t="n">
        <x:v>46259</x:v>
      </x:c>
    </x:row>
    <x:row r="24">
      <x:c r="A24" s="126" t="n">
        <x:v>20</x:v>
      </x:c>
      <x:c r="B24" s="101" t="str">
        <x:v>国際航業／エネがえる</x:v>
      </x:c>
      <x:c r="C24" s="101" t="str">
        <x:v>経済効果シミュレーション保証</x:v>
      </x:c>
      <x:c r="D24" s="101" t="str">
        <x:v>有償取次・適用条件・保証対象の分離</x:v>
      </x:c>
      <x:c r="E24" s="101" t="str">
        <x:v>https://www.enegaeru.com/simulation-guarantee</x:v>
      </x:c>
      <x:c r="F24" s="127" t="n">
        <x:v>46259</x:v>
      </x:c>
    </x:row>
  </x:sheetData>
  <x:mergeCells>
    <x:mergeCell ref="A1:F2"/>
    <x:mergeCell ref="A2:F2"/>
  </x:mergeCells>
  <x:pageMargins left="0.7" right="0.7" top="0.75" bottom="0.75" header="0.3" footer="0.3"/>
</x:worksheet>
</file>