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da0fa5aac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売電と蓄電" sheetId="1" r:id="R52948c2fe4824891"/>
    <x:sheet xmlns:r="http://schemas.openxmlformats.org/officeDocument/2006/relationships" name="単位換算" sheetId="2" r:id="Rc3b03c9a85084df4"/>
    <x:sheet xmlns:r="http://schemas.openxmlformats.org/officeDocument/2006/relationships" name="見積比較" sheetId="3" r:id="R768c295d61d243f8"/>
    <x:sheet xmlns:r="http://schemas.openxmlformats.org/officeDocument/2006/relationships" name="契約確認" sheetId="4" r:id="R82eebba449b24d02"/>
    <x:sheet xmlns:r="http://schemas.openxmlformats.org/officeDocument/2006/relationships" name="提案準備" sheetId="5" r:id="R871ffb76b98446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"/>
    <x:numFmt numFmtId="202" formatCode="#,##0;(#,##0);0"/>
  </x:numFmts>
  <x:fonts count="6">
    <x:font>
      <x:sz val="11"/>
      <x:name val="Carlito"/>
    </x:font>
    <x:font>
      <x:sz val="11"/>
      <x:name val="Arial"/>
    </x:font>
    <x:font>
      <x:b/>
      <x:sz val="16"/>
      <x:color rgb="FF134E4A"/>
      <x:name val="Arial"/>
    </x:font>
    <x:font>
      <x:b/>
      <x:sz val="11"/>
      <x:color rgb="FFFFFFFF"/>
      <x:name val="Arial"/>
    </x:font>
    <x:font>
      <x:sz val="11"/>
      <x:color rgb="FF2563EB"/>
      <x:name val="Arial"/>
    </x:font>
    <x:font>
      <x:sz val="11"/>
      <x:color rgb="FF1118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1" fillId="0" borderId="0" xfId="0" applyNumberFormat="1" applyFont="1" applyFill="1" applyBorder="1"/>
    <x:xf numFmtId="201" fontId="4" fillId="3" borderId="0" xfId="0" applyNumberFormat="1" applyFont="1" applyFill="1" applyBorder="1"/>
    <x:xf numFmtId="201" fontId="5" fillId="0" borderId="0" xfId="0" applyNumberFormat="1" applyFont="1" applyFill="1" applyBorder="1"/>
    <x:xf numFmtId="0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569e1d99b46ab" /><Relationship Type="http://schemas.openxmlformats.org/officeDocument/2006/relationships/theme" Target="/xl/theme/theme1.xml" Id="R27e181f5cafa404a" /><Relationship Type="http://schemas.openxmlformats.org/officeDocument/2006/relationships/sharedStrings" Target="/xl/sharedStrings.xml" Id="Rb6cbc979af884c68" /><Relationship Type="http://schemas.openxmlformats.org/officeDocument/2006/relationships/worksheet" Target="/xl/worksheets/sheet1.xml" Id="R52948c2fe4824891" /><Relationship Type="http://schemas.openxmlformats.org/officeDocument/2006/relationships/worksheet" Target="/xl/worksheets/sheet2.xml" Id="Rc3b03c9a85084df4" /><Relationship Type="http://schemas.openxmlformats.org/officeDocument/2006/relationships/worksheet" Target="/xl/worksheets/sheet3.xml" Id="R768c295d61d243f8" /><Relationship Type="http://schemas.openxmlformats.org/officeDocument/2006/relationships/worksheet" Target="/xl/worksheets/sheet4.xml" Id="R82eebba449b24d02" /><Relationship Type="http://schemas.openxmlformats.org/officeDocument/2006/relationships/worksheet" Target="/xl/worksheets/sheet5.xml" Id="R871ffb76b98446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64" hidden="0" customWidth="1"/>
  </x:cols>
  <x:sheetData>
    <x:row r="1">
      <x:c r="A1" s="1"/>
      <x:c r="B1" s="1"/>
      <x:c r="C1" s="1"/>
      <x:c r="D1" s="1"/>
    </x:row>
    <x:row r="2">
      <x:c r="A2" s="2" t="str">
        <x:v>余剰電力を蓄電に回す価値</x:v>
      </x:c>
      <x:c r="B2" s="1"/>
      <x:c r="C2" s="1"/>
      <x:c r="D2" s="1"/>
    </x:row>
    <x:row r="3">
      <x:c r="A3" s="1"/>
      <x:c r="B3" s="1"/>
      <x:c r="C3" s="1"/>
      <x:c r="D3" s="1"/>
    </x:row>
    <x:row r="4" ht="34" customHeight="1">
      <x:c r="A4" s="4" t="str">
        <x:v>項目</x:v>
      </x:c>
      <x:c r="B4" s="4" t="str">
        <x:v>値</x:v>
      </x:c>
      <x:c r="C4" s="4" t="str">
        <x:v>単位</x:v>
      </x:c>
      <x:c r="D4" s="4" t="str">
        <x:v>入力の意味</x:v>
      </x:c>
    </x:row>
    <x:row r="5" ht="34" customHeight="1">
      <x:c r="A5" s="1" t="str">
        <x:v>追加便益（設備費控除前）</x:v>
      </x:c>
      <x:c r="B5" s="10" t="n">
        <x:f>IF(OR(COUNT(B7:B11)&lt;5,B9&lt;=0,B9&gt;1,B10&lt;0,B11&lt;0),"入力確認",B7*B9-B8)</x:f>
        <x:v>23.5</x:v>
      </x:c>
      <x:c r="C5" s="1" t="str">
        <x:v>円／充電1kWh</x:v>
      </x:c>
      <x:c r="D5" s="1" t="str">
        <x:v>充電入力基準。正でも設備投資の採算を保証しません。</x:v>
      </x:c>
    </x:row>
    <x:row r="6" ht="34" customHeight="1">
      <x:c r="A6" s="1" t="str">
        <x:v>年間便益（維持費控除後）</x:v>
      </x:c>
      <x:c r="B6" s="10" t="n">
        <x:f>IF(ISNUMBER(B5),B13-B14-B11,"入力確認")</x:f>
        <x:v>32250</x:v>
      </x:c>
      <x:c r="C6" s="1" t="str">
        <x:v>円／年</x:v>
      </x:c>
      <x:c r="D6" s="1" t="str">
        <x:v>同じ余剰電力を売る場合との差額です。</x:v>
      </x:c>
    </x:row>
    <x:row r="7" ht="34" customHeight="1">
      <x:c r="A7" s="1" t="str">
        <x:v>買電を回避する単価</x:v>
      </x:c>
      <x:c r="B7" s="9" t="n">
        <x:v>35</x:v>
      </x:c>
      <x:c r="C7" s="1" t="str">
        <x:v>円/kWh</x:v>
      </x:c>
      <x:c r="D7" s="1" t="str">
        <x:v>仮定例。実際に減る従量料金・調整額等を使います。</x:v>
      </x:c>
    </x:row>
    <x:row r="8" ht="34" customHeight="1">
      <x:c r="A8" s="1" t="str">
        <x:v>売電単価</x:v>
      </x:c>
      <x:c r="B8" s="9" t="n">
        <x:v>8</x:v>
      </x:c>
      <x:c r="C8" s="1" t="str">
        <x:v>円/kWh</x:v>
      </x:c>
      <x:c r="D8" s="1" t="str">
        <x:v>仮定例。自分の買取契約で置き換えます。</x:v>
      </x:c>
    </x:row>
    <x:row r="9" ht="34" customHeight="1">
      <x:c r="A9" s="1" t="str">
        <x:v>往復効率</x:v>
      </x:c>
      <x:c r="B9" s="7" t="n">
        <x:v>0.9</x:v>
      </x:c>
      <x:c r="C9" s="1" t="str">
        <x:v>比率</x:v>
      </x:c>
      <x:c r="D9" s="1" t="str">
        <x:v>仮定例。充電入力から負荷へ届く割合です。</x:v>
      </x:c>
    </x:row>
    <x:row r="10" ht="34" customHeight="1">
      <x:c r="A10" s="1" t="str">
        <x:v>年間充電入力</x:v>
      </x:c>
      <x:c r="B10" s="9" t="n">
        <x:v>1500</x:v>
      </x:c>
      <x:c r="C10" s="1" t="str">
        <x:v>kWh/年</x:v>
      </x:c>
      <x:c r="D10" s="1" t="str">
        <x:v>仮定例。PV余剰のみ。夜間買電充電には使いません。</x:v>
      </x:c>
    </x:row>
    <x:row r="11" ht="34" customHeight="1">
      <x:c r="A11" s="1" t="str">
        <x:v>追加維持費</x:v>
      </x:c>
      <x:c r="B11" s="9" t="n">
        <x:v>3000</x:v>
      </x:c>
      <x:c r="C11" s="1" t="str">
        <x:v>円/年</x:v>
      </x:c>
      <x:c r="D11" s="1" t="str">
        <x:v>仮定例。設備価格・交換費・金利は未算入。</x:v>
      </x:c>
    </x:row>
    <x:row r="12" ht="34" customHeight="1">
      <x:c r="A12" s="1" t="str">
        <x:v>充電後に負荷へ届く量</x:v>
      </x:c>
      <x:c r="B12" s="10" t="n">
        <x:f>IF(ISNUMBER(B5),B9*B10,"入力確認")</x:f>
        <x:v>1350</x:v>
      </x:c>
      <x:c r="C12" s="1" t="str">
        <x:v>kWh/年</x:v>
      </x:c>
      <x:c r="D12" s="1" t="str">
        <x:v>効率による損失を反映します。</x:v>
      </x:c>
    </x:row>
    <x:row r="13" ht="34" customHeight="1">
      <x:c r="A13" s="1" t="str">
        <x:v>回避できる買電費</x:v>
      </x:c>
      <x:c r="B13" s="10" t="n">
        <x:f>IF(ISNUMBER(B12),B12*B7,"入力確認")</x:f>
        <x:v>47250</x:v>
      </x:c>
      <x:c r="C13" s="1" t="str">
        <x:v>円/年</x:v>
      </x:c>
      <x:c r="D13" s="1" t="str">
        <x:v>固定費は含めません。</x:v>
      </x:c>
    </x:row>
    <x:row r="14" ht="34" customHeight="1">
      <x:c r="A14" s="1" t="str">
        <x:v>失う売電収入</x:v>
      </x:c>
      <x:c r="B14" s="10" t="n">
        <x:f>IF(ISNUMBER(B12),B10*B8,"入力確認")</x:f>
        <x:v>12000</x:v>
      </x:c>
      <x:c r="C14" s="1" t="str">
        <x:v>円/年</x:v>
      </x:c>
      <x:c r="D14" s="1" t="str">
        <x:v>充電入力全量を売電した場合の収入です。</x:v>
      </x:c>
    </x:row>
    <x:row r="15" ht="34" customHeight="1">
      <x:c r="A15" s="1" t="str">
        <x:v>使い方</x:v>
      </x:c>
      <x:c r="B15" s="1" t="str">
        <x:v>黄色セルを編集</x:v>
      </x:c>
      <x:c r="C15" s="1" t="str"/>
      <x:c r="D15" s="1" t="str">
        <x:v>空欄・負の量・範囲外の効率は入力確認になります。</x:v>
      </x:c>
    </x:row>
    <x:row r="16" ht="34" customHeight="1">
      <x:c r="A16" s="1" t="str">
        <x:v>限界</x:v>
      </x:c>
      <x:c r="B16" s="1" t="str">
        <x:v>年間の一次比較</x:v>
      </x:c>
      <x:c r="C16" s="1" t="str"/>
      <x:c r="D16" s="1" t="str">
        <x:v>SOC、出力、時系列、劣化、税、補助金は別途確認。</x:v>
      </x:c>
    </x:row>
    <x:row r="17" ht="34" customHeight="1">
      <x:c r="A17" s="1" t="str">
        <x:v>根拠</x:v>
      </x:c>
      <x:c r="B17" s="1" t="str">
        <x:v>編集部の計算式</x:v>
      </x:c>
      <x:c r="C17" s="1" t="str"/>
      <x:c r="D17" s="1" t="str">
        <x:v>数量×単価とエネルギー収支。市場平均のデータではありません。</x:v>
      </x:c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64" hidden="0" customWidth="1"/>
  </x:cols>
  <x:sheetData>
    <x:row r="1">
      <x:c r="A1" s="1"/>
      <x:c r="B1" s="1"/>
      <x:c r="C1" s="1"/>
      <x:c r="D1" s="1"/>
    </x:row>
    <x:row r="2">
      <x:c r="A2" s="2" t="str">
        <x:v>30分平均kWと電力量</x:v>
      </x:c>
      <x:c r="B2" s="1"/>
      <x:c r="C2" s="1"/>
      <x:c r="D2" s="1"/>
    </x:row>
    <x:row r="3">
      <x:c r="A3" s="1"/>
      <x:c r="B3" s="1"/>
      <x:c r="C3" s="1"/>
      <x:c r="D3" s="1"/>
    </x:row>
    <x:row r="4" ht="34" customHeight="1">
      <x:c r="A4" s="4" t="str">
        <x:v>項目</x:v>
      </x:c>
      <x:c r="B4" s="4" t="str">
        <x:v>値</x:v>
      </x:c>
      <x:c r="C4" s="4" t="str">
        <x:v>単位</x:v>
      </x:c>
      <x:c r="D4" s="4" t="str">
        <x:v>入力の意味</x:v>
      </x:c>
    </x:row>
    <x:row r="5" ht="34" customHeight="1">
      <x:c r="A5" s="1" t="str">
        <x:v>対象区間の電力量</x:v>
      </x:c>
      <x:c r="B5" s="11" t="n">
        <x:f>IF(OR(COUNT(B6:B8)&lt;3,B6&lt;0,B7&lt;=0,B8&lt;0),"入力確認",B6*B7/60)</x:f>
        <x:v>10</x:v>
      </x:c>
      <x:c r="C5" s="1" t="str">
        <x:v>kWh</x:v>
      </x:c>
      <x:c r="D5" s="1" t="str">
        <x:v>平均電力×区間時間で換算します。</x:v>
      </x:c>
    </x:row>
    <x:row r="6" ht="34" customHeight="1">
      <x:c r="A6" s="1" t="str">
        <x:v>区間の平均電力</x:v>
      </x:c>
      <x:c r="B6" s="6" t="n">
        <x:v>20</x:v>
      </x:c>
      <x:c r="C6" s="1" t="str">
        <x:v>kW</x:v>
      </x:c>
      <x:c r="D6" s="1" t="str">
        <x:v>仮定例。瞬間最大値を入力しないでください。</x:v>
      </x:c>
    </x:row>
    <x:row r="7" ht="34" customHeight="1">
      <x:c r="A7" s="1" t="str">
        <x:v>区間の長さ</x:v>
      </x:c>
      <x:c r="B7" s="6" t="n">
        <x:v>30</x:v>
      </x:c>
      <x:c r="C7" s="1" t="str">
        <x:v>分</x:v>
      </x:c>
      <x:c r="D7" s="1" t="str">
        <x:v>30分値は30。kWhで提供された値の再変換は不要です。</x:v>
      </x:c>
    </x:row>
    <x:row r="8" ht="34" customHeight="1">
      <x:c r="A8" s="1" t="str">
        <x:v>対象区間数</x:v>
      </x:c>
      <x:c r="B8" s="6" t="n">
        <x:v>48</x:v>
      </x:c>
      <x:c r="C8" s="1" t="str">
        <x:v>コマ</x:v>
      </x:c>
      <x:c r="D8" s="1" t="str">
        <x:v>仮定例。同じ平均電力が続く単純モデルです。</x:v>
      </x:c>
    </x:row>
    <x:row r="9" ht="34" customHeight="1">
      <x:c r="A9" s="1" t="str">
        <x:v>全区間の電力量</x:v>
      </x:c>
      <x:c r="B9" s="11" t="n">
        <x:f>IF(ISNUMBER(B5),B5*B8,"入力確認")</x:f>
        <x:v>480</x:v>
      </x:c>
      <x:c r="C9" s="1" t="str">
        <x:v>kWh</x:v>
      </x:c>
      <x:c r="D9" s="1" t="str">
        <x:v>実データでは区間ごとに計算したkWhを合計します。</x:v>
      </x:c>
    </x:row>
    <x:row r="10" ht="34" customHeight="1">
      <x:c r="A10" s="1" t="str">
        <x:v>注意</x:v>
      </x:c>
      <x:c r="B10" s="1" t="str">
        <x:v>欠測とゼロは別</x:v>
      </x:c>
      <x:c r="C10" s="1" t="str"/>
      <x:c r="D10" s="1" t="str">
        <x:v>空欄を電力ゼロとして扱わないでください。</x:v>
      </x:c>
    </x:row>
    <x:row r="11" ht="34" customHeight="1">
      <x:c r="A11" s="1" t="str">
        <x:v>根拠</x:v>
      </x:c>
      <x:c r="B11" s="1" t="str">
        <x:v>単位の定義</x:v>
      </x:c>
      <x:c r="C11" s="1" t="str"/>
      <x:c r="D11" s="1" t="str">
        <x:v>kWh = kW × 時間(h)。30分は0.5時間。</x:v>
      </x:c>
    </x:row>
    <x:row r="12">
      <x:c r="A12" s="1"/>
      <x:c r="B12" s="1"/>
      <x:c r="C12" s="1"/>
      <x:c r="D12" s="1"/>
    </x:row>
    <x:row r="13">
      <x:c r="A13" s="1"/>
      <x:c r="B13" s="1"/>
      <x:c r="C13" s="1"/>
      <x:c r="D13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64" hidden="0" customWidth="1"/>
  </x:cols>
  <x:sheetData>
    <x:row r="1">
      <x:c r="A1" s="1"/>
      <x:c r="B1" s="1"/>
      <x:c r="C1" s="1"/>
      <x:c r="D1" s="1"/>
    </x:row>
    <x:row r="2">
      <x:c r="A2" s="2" t="str">
        <x:v>太陽光・蓄電池の費用範囲をそろえる</x:v>
      </x:c>
      <x:c r="B2" s="1"/>
      <x:c r="C2" s="1"/>
      <x:c r="D2" s="1"/>
    </x:row>
    <x:row r="3">
      <x:c r="A3" s="1"/>
      <x:c r="B3" s="1"/>
      <x:c r="C3" s="1"/>
      <x:c r="D3" s="1"/>
    </x:row>
    <x:row r="4" ht="34" customHeight="1">
      <x:c r="A4" s="4" t="str">
        <x:v>費目</x:v>
      </x:c>
      <x:c r="B4" s="4" t="str">
        <x:v>見積A（円）</x:v>
      </x:c>
      <x:c r="C4" s="4" t="str">
        <x:v>見積B（円）</x:v>
      </x:c>
      <x:c r="D4" s="4" t="str">
        <x:v>確認事項：同じ税込・税別の基準で比較</x:v>
      </x:c>
    </x:row>
    <x:row r="5" ht="34" customHeight="1">
      <x:c r="A5" s="1" t="str">
        <x:v>比較総額</x:v>
      </x:c>
      <x:c r="B5" s="12" t="str">
        <x:f>IF(COUNT(B6:B10)&lt;5,"未入力",SUM(B6:B10))</x:f>
        <x:v>未入力</x:v>
      </x:c>
      <x:c r="C5" s="12" t="str">
        <x:f>IF(COUNT(C6:C10)&lt;5,"未入力",SUM(C6:C10))</x:f>
        <x:v>未入力</x:v>
      </x:c>
      <x:c r="D5" s="1" t="str">
        <x:v>以下の費目を各社へ確認してから入力します。</x:v>
      </x:c>
    </x:row>
    <x:row r="6" ht="34" customHeight="1">
      <x:c r="A6" s="1" t="str">
        <x:v>本体・PCS</x:v>
      </x:c>
      <x:c r="B6" s="13"/>
      <x:c r="C6" s="13"/>
      <x:c r="D6" s="1" t="str">
        <x:v>型式、台数、実効容量、出力、保証条件</x:v>
      </x:c>
    </x:row>
    <x:row r="7" ht="34" customHeight="1">
      <x:c r="A7" s="1" t="str">
        <x:v>標準工事</x:v>
      </x:c>
      <x:c r="B7" s="13"/>
      <x:c r="C7" s="13"/>
      <x:c r="D7" s="1" t="str">
        <x:v>含まれる工事項目と対象外項目</x:v>
      </x:c>
    </x:row>
    <x:row r="8" ht="34" customHeight="1">
      <x:c r="A8" s="1" t="str">
        <x:v>追加電気・基礎工事</x:v>
      </x:c>
      <x:c r="B8" s="13"/>
      <x:c r="C8" s="13"/>
      <x:c r="D8" s="1" t="str">
        <x:v>分電盤、配線、基礎、搬入、足場</x:v>
      </x:c>
    </x:row>
    <x:row r="9" ht="34" customHeight="1">
      <x:c r="A9" s="1" t="str">
        <x:v>申請・接続費用</x:v>
      </x:c>
      <x:c r="B9" s="13"/>
      <x:c r="C9" s="13"/>
      <x:c r="D9" s="1" t="str">
        <x:v>申請代行と工事負担金を区別</x:v>
      </x:c>
    </x:row>
    <x:row r="10" ht="34" customHeight="1">
      <x:c r="A10" s="1" t="str">
        <x:v>その他必須費用</x:v>
      </x:c>
      <x:c r="B10" s="13"/>
      <x:c r="C10" s="13"/>
      <x:c r="D10" s="1" t="str">
        <x:v>通信、制御、監視等。二重計上を避ける</x:v>
      </x:c>
    </x:row>
    <x:row r="11" ht="34" customHeight="1">
      <x:c r="A11" s="1" t="str">
        <x:v>補助金（確定分のみ）</x:v>
      </x:c>
      <x:c r="B11" s="13"/>
      <x:c r="C11" s="13"/>
      <x:c r="D11" s="1" t="str">
        <x:v>未申請・未交付決定の見込額は本欄で差し引かない</x:v>
      </x:c>
    </x:row>
    <x:row r="12" ht="34" customHeight="1">
      <x:c r="A12" s="1" t="str">
        <x:v>補助後の初期負担</x:v>
      </x:c>
      <x:c r="B12" s="12" t="str">
        <x:f>IF(OR(NOT(ISNUMBER(B5)),COUNT(B11)&lt;1),"未入力",B5-B11)</x:f>
        <x:v>未入力</x:v>
      </x:c>
      <x:c r="C12" s="12" t="str">
        <x:f>IF(OR(NOT(ISNUMBER(C5)),COUNT(C11)&lt;1),"未入力",C5-C11)</x:f>
        <x:v>未入力</x:v>
      </x:c>
      <x:c r="D12" s="1" t="str">
        <x:v>対象経費・併用・入金時期は別途確認</x:v>
      </x:c>
    </x:row>
    <x:row r="13" ht="34" customHeight="1">
      <x:c r="A13" s="1" t="str">
        <x:v>継続費用（年額）</x:v>
      </x:c>
      <x:c r="B13" s="13"/>
      <x:c r="C13" s="13"/>
      <x:c r="D13" s="1" t="str">
        <x:v>保守、通信、保険等。上の初期費用とは別</x:v>
      </x:c>
    </x:row>
    <x:row r="14" ht="34" customHeight="1">
      <x:c r="A14" s="1" t="str">
        <x:v>更新・撤去費用</x:v>
      </x:c>
      <x:c r="B14" s="13"/>
      <x:c r="C14" s="13"/>
      <x:c r="D14" s="1" t="str">
        <x:v>見積対象年と金額、残存価値を別記</x:v>
      </x:c>
    </x:row>
    <x:row r="15" ht="34" customHeight="1">
      <x:c r="A15" s="1" t="str">
        <x:v>根拠資料</x:v>
      </x:c>
      <x:c r="B15" s="6" t="str"/>
      <x:c r="C15" s="6" t="str"/>
      <x:c r="D15" s="1" t="str">
        <x:v>見積書名・発行日・対象施設を記入</x:v>
      </x:c>
    </x:row>
    <x:row r="16" ht="34" customHeight="1">
      <x:c r="A16" s="1" t="str">
        <x:v>注意</x:v>
      </x:c>
      <x:c r="B16" s="1" t="str">
        <x:v>未入力は未確定</x:v>
      </x:c>
      <x:c r="C16" s="1" t="str"/>
      <x:c r="D16" s="1" t="str">
        <x:v>ゼロと確認できた費目だけ0を入力します。</x:v>
      </x:c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64" hidden="0" customWidth="1"/>
  </x:cols>
  <x:sheetData>
    <x:row r="1">
      <x:c r="A1" s="1"/>
      <x:c r="B1" s="1"/>
      <x:c r="C1" s="1"/>
      <x:c r="D1" s="1"/>
    </x:row>
    <x:row r="2">
      <x:c r="A2" s="2" t="str">
        <x:v>PPA・市場運用の責任分担を記録</x:v>
      </x:c>
      <x:c r="B2" s="1"/>
      <x:c r="C2" s="1"/>
      <x:c r="D2" s="1"/>
    </x:row>
    <x:row r="3">
      <x:c r="A3" s="1"/>
      <x:c r="B3" s="1"/>
      <x:c r="C3" s="1"/>
      <x:c r="D3" s="1"/>
    </x:row>
    <x:row r="4" ht="34" customHeight="1">
      <x:c r="A4" s="4" t="str">
        <x:v>確認項目</x:v>
      </x:c>
      <x:c r="B4" s="4" t="str">
        <x:v>担当・負担者</x:v>
      </x:c>
      <x:c r="C4" s="4" t="str">
        <x:v>確認状況</x:v>
      </x:c>
      <x:c r="D4" s="4" t="str">
        <x:v>回答・根拠資料・確認日</x:v>
      </x:c>
    </x:row>
    <x:row r="5" ht="34" customHeight="1">
      <x:c r="A5" s="1" t="str">
        <x:v>数量の不足・余剰</x:v>
      </x:c>
      <x:c r="B5" s="6" t="str"/>
      <x:c r="C5" s="6" t="str">
        <x:v>未確認</x:v>
      </x:c>
      <x:c r="D5" s="6" t="str">
        <x:v>発電不足、需要減少、余剰の精算を分けます。</x:v>
      </x:c>
    </x:row>
    <x:row r="6" ht="34" customHeight="1">
      <x:c r="A6" s="1" t="str">
        <x:v>価格改定</x:v>
      </x:c>
      <x:c r="B6" s="6" t="str"/>
      <x:c r="C6" s="6" t="str">
        <x:v>未確認</x:v>
      </x:c>
      <x:c r="D6" s="6" t="str">
        <x:v>固定・連動・上限・見直し条件を確認します。</x:v>
      </x:c>
    </x:row>
    <x:row r="7" ht="34" customHeight="1">
      <x:c r="A7" s="1" t="str">
        <x:v>環境価値</x:v>
      </x:c>
      <x:c r="B7" s="6" t="str"/>
      <x:c r="C7" s="6" t="str">
        <x:v>未確認</x:v>
      </x:c>
      <x:c r="D7" s="6" t="str">
        <x:v>帰属、証書、報告での使用可否を確認します。</x:v>
      </x:c>
    </x:row>
    <x:row r="8" ht="34" customHeight="1">
      <x:c r="A8" s="1" t="str">
        <x:v>計量・通信・制御</x:v>
      </x:c>
      <x:c r="B8" s="6" t="str"/>
      <x:c r="C8" s="6" t="str">
        <x:v>未確認</x:v>
      </x:c>
      <x:c r="D8" s="6" t="str">
        <x:v>データ取得と障害時の責任を確認します。</x:v>
      </x:c>
    </x:row>
    <x:row r="9" ht="34" customHeight="1">
      <x:c r="A9" s="1" t="str">
        <x:v>停止・未達時の扱い</x:v>
      </x:c>
      <x:c r="B9" s="6" t="str"/>
      <x:c r="C9" s="6" t="str">
        <x:v>未確認</x:v>
      </x:c>
      <x:c r="D9" s="6" t="str">
        <x:v>免責、ペナルティ、復旧期限を確認します。</x:v>
      </x:c>
    </x:row>
    <x:row r="10" ht="34" customHeight="1">
      <x:c r="A10" s="1" t="str">
        <x:v>保守・更新・保険</x:v>
      </x:c>
      <x:c r="B10" s="6" t="str"/>
      <x:c r="C10" s="6" t="str">
        <x:v>未確認</x:v>
      </x:c>
      <x:c r="D10" s="6" t="str">
        <x:v>サービスに含まれる範囲を確認します。</x:v>
      </x:c>
    </x:row>
    <x:row r="11" ht="34" customHeight="1">
      <x:c r="A11" s="1" t="str">
        <x:v>途中解約・撤去</x:v>
      </x:c>
      <x:c r="B11" s="6" t="str"/>
      <x:c r="C11" s="6" t="str">
        <x:v>未確認</x:v>
      </x:c>
      <x:c r="D11" s="6" t="str">
        <x:v>撤退時の費用と所有権を確認します。</x:v>
      </x:c>
    </x:row>
    <x:row r="12" ht="34" customHeight="1">
      <x:c r="A12" s="1" t="str">
        <x:v>確認先</x:v>
      </x:c>
      <x:c r="B12" s="1" t="str">
        <x:v>契約相手・専門担当</x:v>
      </x:c>
      <x:c r="C12" s="1" t="str"/>
      <x:c r="D12" s="1" t="str">
        <x:v>法的適合性を自動判定するシートではありません。</x:v>
      </x:c>
    </x:row>
    <x:row r="13" ht="34" customHeight="1">
      <x:c r="A13" s="1" t="str">
        <x:v>参考</x:v>
      </x:c>
      <x:c r="B13" s="1" t="str">
        <x:v>環境省 PPA導入の手引き</x:v>
      </x:c>
      <x:c r="C13" s="1" t="str"/>
      <x:c r="D13" s="1" t="str">
        <x:v>https://www.env.go.jp/page_00545.html</x:v>
      </x:c>
    </x:row>
    <x:row r="14" ht="34" customHeight="1">
      <x:c r="A14" s="1" t="str">
        <x:v>参考</x:v>
      </x:c>
      <x:c r="B14" s="1" t="str">
        <x:v>EPRX 取引規程等</x:v>
      </x:c>
      <x:c r="C14" s="1" t="str"/>
      <x:c r="D14" s="1" t="str">
        <x:v>https://www.eprx.or.jp/outline/announcement.html</x:v>
      </x:c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</x:sheetData>
  <x:dataValidations count="1">
    <x:dataValidation type="list" sqref="C5:C11">
      <x:formula1>"未確認,回答待ち,確認済み,対象外"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64" hidden="0" customWidth="1"/>
  </x:cols>
  <x:sheetData>
    <x:row r="1">
      <x:c r="A1" s="1"/>
      <x:c r="B1" s="1"/>
      <x:c r="C1" s="1"/>
      <x:c r="D1" s="1"/>
    </x:row>
    <x:row r="2">
      <x:c r="A2" s="2" t="str">
        <x:v>試算の入力条件と次の質問</x:v>
      </x:c>
      <x:c r="B2" s="1"/>
      <x:c r="C2" s="1"/>
      <x:c r="D2" s="1"/>
    </x:row>
    <x:row r="3">
      <x:c r="A3" s="1"/>
      <x:c r="B3" s="1"/>
      <x:c r="C3" s="1"/>
      <x:c r="D3" s="1"/>
    </x:row>
    <x:row r="4" ht="34" customHeight="1">
      <x:c r="A4" s="4" t="str">
        <x:v>項目</x:v>
      </x:c>
      <x:c r="B4" s="4" t="str">
        <x:v>顧客回答</x:v>
      </x:c>
      <x:c r="C4" s="4" t="str">
        <x:v>資料の状態</x:v>
      </x:c>
      <x:c r="D4" s="4" t="str">
        <x:v>不足時に聞くこと</x:v>
      </x:c>
    </x:row>
    <x:row r="5" ht="34" customHeight="1">
      <x:c r="A5" s="1" t="str">
        <x:v>目的</x:v>
      </x:c>
      <x:c r="B5" s="6" t="str"/>
      <x:c r="C5" s="6" t="str">
        <x:v>未確認</x:v>
      </x:c>
      <x:c r="D5" s="6" t="str">
        <x:v>電気代、停電、脱炭素のどれを重視しますか。</x:v>
      </x:c>
    </x:row>
    <x:row r="6" ht="34" customHeight="1">
      <x:c r="A6" s="1" t="str">
        <x:v>需要データ</x:v>
      </x:c>
      <x:c r="B6" s="6" t="str"/>
      <x:c r="C6" s="6" t="str">
        <x:v>未確認</x:v>
      </x:c>
      <x:c r="D6" s="6" t="str">
        <x:v>月別請求書、可能なら30分データを用意できますか。</x:v>
      </x:c>
    </x:row>
    <x:row r="7" ht="34" customHeight="1">
      <x:c r="A7" s="1" t="str">
        <x:v>料金契約</x:v>
      </x:c>
      <x:c r="B7" s="6" t="str"/>
      <x:c r="C7" s="6" t="str">
        <x:v>未確認</x:v>
      </x:c>
      <x:c r="D7" s="6" t="str">
        <x:v>プラン名、単価表、適用月、調整額を確認できますか。</x:v>
      </x:c>
    </x:row>
    <x:row r="8" ht="34" customHeight="1">
      <x:c r="A8" s="1" t="str">
        <x:v>太陽光・売電</x:v>
      </x:c>
      <x:c r="B8" s="6" t="str"/>
      <x:c r="C8" s="6" t="str">
        <x:v>未確認</x:v>
      </x:c>
      <x:c r="D8" s="6" t="str">
        <x:v>設備容量、発電実績、売電契約は分かりますか。</x:v>
      </x:c>
    </x:row>
    <x:row r="9" ht="34" customHeight="1">
      <x:c r="A9" s="1" t="str">
        <x:v>生活・稼働時間</x:v>
      </x:c>
      <x:c r="B9" s="6" t="str"/>
      <x:c r="C9" s="6" t="str">
        <x:v>未確認</x:v>
      </x:c>
      <x:c r="D9" s="6" t="str">
        <x:v>平日と休日、昼間の在宅・休業日はどう違いますか。</x:v>
      </x:c>
    </x:row>
    <x:row r="10" ht="34" customHeight="1">
      <x:c r="A10" s="1" t="str">
        <x:v>停電時の対象</x:v>
      </x:c>
      <x:c r="B10" s="6" t="str"/>
      <x:c r="C10" s="6" t="str">
        <x:v>未確認</x:v>
      </x:c>
      <x:c r="D10" s="6" t="str">
        <x:v>必要機器の出力と継続時間を挙げられますか。</x:v>
      </x:c>
    </x:row>
    <x:row r="11" ht="34" customHeight="1">
      <x:c r="A11" s="1" t="str">
        <x:v>設備費と保有期間</x:v>
      </x:c>
      <x:c r="B11" s="6" t="str"/>
      <x:c r="C11" s="6" t="str">
        <x:v>未確認</x:v>
      </x:c>
      <x:c r="D11" s="6" t="str">
        <x:v>同一条件の見積と予定保有年数はありますか。</x:v>
      </x:c>
    </x:row>
    <x:row r="12" ht="34" customHeight="1">
      <x:c r="A12" s="1" t="str">
        <x:v>EV・給湯</x:v>
      </x:c>
      <x:c r="B12" s="6" t="str"/>
      <x:c r="C12" s="6" t="str">
        <x:v>未確認</x:v>
      </x:c>
      <x:c r="D12" s="6" t="str">
        <x:v>車両の接続時間と給湯需要を確認できますか。</x:v>
      </x:c>
    </x:row>
    <x:row r="13" ht="34" customHeight="1">
      <x:c r="A13" s="1" t="str">
        <x:v>補助金</x:v>
      </x:c>
      <x:c r="B13" s="6" t="str"/>
      <x:c r="C13" s="6" t="str">
        <x:v>未確認</x:v>
      </x:c>
      <x:c r="D13" s="6" t="str">
        <x:v>正式制度名、対象型式、受付、申請順序を確認しましたか。</x:v>
      </x:c>
    </x:row>
    <x:row r="14" ht="34" customHeight="1">
      <x:c r="A14" s="1" t="str">
        <x:v>比較の合意</x:v>
      </x:c>
      <x:c r="B14" s="6" t="str"/>
      <x:c r="C14" s="6" t="str">
        <x:v>未確認</x:v>
      </x:c>
      <x:c r="D14" s="6" t="str">
        <x:v>導入なし・小容量・候補案を同条件で比べますか。</x:v>
      </x:c>
    </x:row>
    <x:row r="15" ht="34" customHeight="1">
      <x:c r="A15" s="1" t="str">
        <x:v>注意</x:v>
      </x:c>
      <x:c r="B15" s="1" t="str">
        <x:v>初期の整理用</x:v>
      </x:c>
      <x:c r="C15" s="1" t="str"/>
      <x:c r="D15" s="1" t="str">
        <x:v>エネがえるへの直接インポート用ファイルではありません。</x:v>
      </x:c>
    </x:row>
    <x:row r="16" ht="34" customHeight="1">
      <x:c r="A16" s="1" t="str">
        <x:v>製品・公式レポート</x:v>
      </x:c>
      <x:c r="B16" s="1" t="str"/>
      <x:c r="C16" s="1" t="str"/>
      <x:c r="D16" s="1" t="str">
        <x:v>https://www.enegaeru.com/documents/result-report</x:v>
      </x:c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</x:sheetData>
  <x:dataValidations count="1">
    <x:dataValidation type="list" sqref="C5:C14">
      <x:formula1>"未確認,回答待ち,入手済み,対象外"</x:formula1>
    </x:dataValidation>
  </x:dataValidations>
  <x:pageMargins left="0.7" right="0.7" top="0.75" bottom="0.75" header="0.3" footer="0.3"/>
</x:worksheet>
</file>